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25" yWindow="1845" windowWidth="9180" windowHeight="4245"/>
  </bookViews>
  <sheets>
    <sheet name="GROSS" sheetId="1" r:id="rId1"/>
    <sheet name="NETO" sheetId="2" r:id="rId2"/>
    <sheet name="HORARIOS SABADO" sheetId="3" r:id="rId3"/>
    <sheet name="HORARIOS DOMINGO" sheetId="5" r:id="rId4"/>
    <sheet name="CUADRO DE GANADORES" sheetId="4" r:id="rId5"/>
  </sheets>
  <calcPr calcId="125725"/>
</workbook>
</file>

<file path=xl/calcChain.xml><?xml version="1.0" encoding="utf-8"?>
<calcChain xmlns="http://schemas.openxmlformats.org/spreadsheetml/2006/main">
  <c r="E12" i="1"/>
  <c r="E13"/>
  <c r="E58"/>
  <c r="E57"/>
  <c r="E56"/>
  <c r="E53"/>
  <c r="E52"/>
  <c r="E51"/>
  <c r="E50"/>
  <c r="E49"/>
  <c r="E48"/>
  <c r="E47"/>
  <c r="E46"/>
  <c r="E45"/>
  <c r="E44"/>
  <c r="E43"/>
  <c r="E42"/>
  <c r="E41"/>
  <c r="E40"/>
  <c r="E38"/>
  <c r="E37"/>
  <c r="E36"/>
  <c r="E34"/>
  <c r="E33"/>
  <c r="E32"/>
  <c r="E31"/>
  <c r="E30"/>
  <c r="E29"/>
  <c r="E28"/>
  <c r="E27"/>
  <c r="E25"/>
  <c r="E24"/>
  <c r="E23"/>
  <c r="E22"/>
  <c r="E21"/>
  <c r="E20"/>
  <c r="E19"/>
  <c r="E18"/>
  <c r="E17"/>
  <c r="E16"/>
  <c r="E15"/>
  <c r="E14"/>
  <c r="E11"/>
  <c r="E54"/>
  <c r="E26"/>
  <c r="E35"/>
  <c r="E55"/>
  <c r="E39"/>
  <c r="N26" i="5"/>
  <c r="N25"/>
  <c r="N24"/>
  <c r="N23"/>
  <c r="N22"/>
  <c r="N21"/>
  <c r="N20"/>
  <c r="N19"/>
  <c r="N18"/>
  <c r="N17"/>
  <c r="N16"/>
  <c r="N15"/>
  <c r="N14"/>
  <c r="N13"/>
  <c r="N12"/>
  <c r="N11"/>
  <c r="N10"/>
  <c r="N9"/>
  <c r="O26" l="1"/>
  <c r="B10" i="4"/>
  <c r="B7"/>
  <c r="B5"/>
  <c r="B4"/>
  <c r="E40" i="2"/>
  <c r="N27" i="3" l="1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O27" s="1"/>
  <c r="A7" i="2" l="1"/>
  <c r="A5"/>
  <c r="A4"/>
  <c r="A3"/>
  <c r="E30"/>
  <c r="E15" i="4"/>
  <c r="D15"/>
  <c r="C15"/>
  <c r="B15"/>
  <c r="F15" l="1"/>
  <c r="E32" i="2"/>
  <c r="E58"/>
  <c r="E18"/>
  <c r="E36"/>
  <c r="E51"/>
  <c r="E50"/>
  <c r="E25"/>
  <c r="E27"/>
  <c r="E23"/>
  <c r="E34"/>
  <c r="E31"/>
  <c r="E41"/>
  <c r="E47"/>
  <c r="E56"/>
  <c r="E15"/>
  <c r="E54"/>
  <c r="E26"/>
  <c r="E11"/>
  <c r="E42"/>
  <c r="E39"/>
  <c r="E35"/>
  <c r="E21"/>
  <c r="E16"/>
  <c r="E12"/>
  <c r="E21" i="4" l="1"/>
  <c r="D21"/>
  <c r="C21"/>
  <c r="B21"/>
  <c r="E20"/>
  <c r="D20"/>
  <c r="C20"/>
  <c r="B20"/>
  <c r="E14"/>
  <c r="D14"/>
  <c r="C14"/>
  <c r="B14"/>
  <c r="E13" i="2"/>
  <c r="E44"/>
  <c r="E24"/>
  <c r="E28"/>
  <c r="E45"/>
  <c r="E43"/>
  <c r="E48"/>
  <c r="E57"/>
  <c r="E17"/>
  <c r="E53"/>
  <c r="E38"/>
  <c r="E55"/>
  <c r="E22"/>
  <c r="E46"/>
  <c r="E19"/>
  <c r="E52"/>
  <c r="E33"/>
  <c r="E20"/>
  <c r="E49"/>
  <c r="E14"/>
  <c r="E29"/>
  <c r="E37"/>
  <c r="F21" i="4" l="1"/>
  <c r="F20"/>
  <c r="F14"/>
</calcChain>
</file>

<file path=xl/sharedStrings.xml><?xml version="1.0" encoding="utf-8"?>
<sst xmlns="http://schemas.openxmlformats.org/spreadsheetml/2006/main" count="471" uniqueCount="144">
  <si>
    <t>Ida</t>
  </si>
  <si>
    <t>Vta</t>
  </si>
  <si>
    <t>Tot</t>
  </si>
  <si>
    <t>JUGADOR</t>
  </si>
  <si>
    <t>FEDERACION REGIONAL DE GOLF MAR Y SIERRAS</t>
  </si>
  <si>
    <t>FEDERACION REGIONAL</t>
  </si>
  <si>
    <t>DE GOLF MAR Y SIERRAS</t>
  </si>
  <si>
    <t>DOS VUELTAS DE 9 HOYOS - PAREJAS LIBREMENTE CONSTITUIDAS -</t>
  </si>
  <si>
    <t>GROSS</t>
  </si>
  <si>
    <t>I</t>
  </si>
  <si>
    <t>H</t>
  </si>
  <si>
    <t>SARASOLA JOSE MANUEL</t>
  </si>
  <si>
    <t>TRIGO MARCOS JAVIER</t>
  </si>
  <si>
    <t>LARRABURU NORBERTO CEFERINO</t>
  </si>
  <si>
    <t>IBARGUENGOITIA GERMAN</t>
  </si>
  <si>
    <t>ETEROVICH ARMANDO NICOLAS</t>
  </si>
  <si>
    <t>MORELLO JUAN CARLOS</t>
  </si>
  <si>
    <t>RAMOS LUIS ESTEBAN</t>
  </si>
  <si>
    <t>ROMERO GONZALO</t>
  </si>
  <si>
    <t>URRUTIBEHETY MARTIN</t>
  </si>
  <si>
    <t>BARREIRO MARIA EVANGELINA</t>
  </si>
  <si>
    <t>ARRECHEA LEONARDO AGUSTIN</t>
  </si>
  <si>
    <t>STAMPONE JUAN MARTIN</t>
  </si>
  <si>
    <t>ROMERO GONZALO MARTIN</t>
  </si>
  <si>
    <t>BONAVITA MARIA VALERIA</t>
  </si>
  <si>
    <t>LAMBRECHT NORBERTO MARIO</t>
  </si>
  <si>
    <t>CASCO GUSTAVO ARIEL</t>
  </si>
  <si>
    <t>MAYEREAUX LUIS ERNESTO</t>
  </si>
  <si>
    <t>IRAZABAL ALEJO</t>
  </si>
  <si>
    <t>1°</t>
  </si>
  <si>
    <t>2°</t>
  </si>
  <si>
    <t>NETO</t>
  </si>
  <si>
    <t>HOYO 1</t>
  </si>
  <si>
    <t>HORA</t>
  </si>
  <si>
    <t>RODRIGUEZ JUAN LORENZO</t>
  </si>
  <si>
    <t>BUSTAMANTE GONZALO</t>
  </si>
  <si>
    <t>MOIONI DANTE</t>
  </si>
  <si>
    <t>ZANETTA LEANDRO</t>
  </si>
  <si>
    <t>LUGONES FERNANDO</t>
  </si>
  <si>
    <t>SARASOLA JOSE MAURICIO</t>
  </si>
  <si>
    <t>ETCHART FEDERICO</t>
  </si>
  <si>
    <t>SALLAGO CARLOS ISMAEL</t>
  </si>
  <si>
    <t>SARASOLA FEDERICO</t>
  </si>
  <si>
    <t>PEREZ MAURICIO FERNANDO</t>
  </si>
  <si>
    <t>URQUIJO FABIAN ALEJANDRO</t>
  </si>
  <si>
    <t>EZPELETA LEANDRO</t>
  </si>
  <si>
    <t>FRANCISCO PABLO ESTEBAN</t>
  </si>
  <si>
    <t>LANCIONI GERMAN</t>
  </si>
  <si>
    <t>MARAYUI</t>
  </si>
  <si>
    <t>COUNTRY CLUB</t>
  </si>
  <si>
    <t>04 DE JUNIO DE 2022</t>
  </si>
  <si>
    <t>2° FECHA FOUR BALL</t>
  </si>
  <si>
    <t>2° FECHA FOUR BALL A LA AMERICANA</t>
  </si>
  <si>
    <t>SABADO 04 DE JUNIO DE 2022</t>
  </si>
  <si>
    <t>LOCCIONI JUAN PABLO</t>
  </si>
  <si>
    <t>GAMBINI MARTIN DIEGO</t>
  </si>
  <si>
    <t>PANICHELLI FEDERICO OSCAR</t>
  </si>
  <si>
    <t>ARDILES JORGE JUSTO</t>
  </si>
  <si>
    <t>LLAN DE ROSOS FRANKLIN</t>
  </si>
  <si>
    <t>ROMANO EDUARDO</t>
  </si>
  <si>
    <t>LABACA IGNACIO</t>
  </si>
  <si>
    <t>LETAMENDIA MARTIN</t>
  </si>
  <si>
    <t>ISACCH SIMON</t>
  </si>
  <si>
    <t>ELENA ESTEBAN HORACIO</t>
  </si>
  <si>
    <t>TOLOSA JOSE ANIBAL</t>
  </si>
  <si>
    <t>RAPANA IRIBARREN GUSTAVO</t>
  </si>
  <si>
    <t>SUAREZ MARTINEZ GUSTAVO JAVIER</t>
  </si>
  <si>
    <t>CALANDRI RODOLFO ANDRES</t>
  </si>
  <si>
    <t>NIGRO JORGE DANIEL</t>
  </si>
  <si>
    <t>ALONSO MARTIN</t>
  </si>
  <si>
    <t>BAIMLER MIGUEL</t>
  </si>
  <si>
    <t>CAVALLI ENRIQUE</t>
  </si>
  <si>
    <t>IPORRE RAUL</t>
  </si>
  <si>
    <t>ZARATE GERARDO</t>
  </si>
  <si>
    <t>CARREÑO ALVARO</t>
  </si>
  <si>
    <t>ALLEGRONI LUIS</t>
  </si>
  <si>
    <t>MARCELLONI ESTEBAN NICOLAS</t>
  </si>
  <si>
    <t>GAITAN HECTOR NICOLAS</t>
  </si>
  <si>
    <t>MARCELLONI LEANDRO LUIS</t>
  </si>
  <si>
    <t>NICOLAO MARIANO LUIS</t>
  </si>
  <si>
    <t>GOMEZ SABAIINI MARIA EUGENIA</t>
  </si>
  <si>
    <t>CEREIGIDO MARIA ALICIA</t>
  </si>
  <si>
    <t>TOLOSA FABIO</t>
  </si>
  <si>
    <t>ALVAREZ SEBASTIAN</t>
  </si>
  <si>
    <t>MENNA GASTON</t>
  </si>
  <si>
    <t>OZAETA MAURICIO JAVIER</t>
  </si>
  <si>
    <t>SANTAMARINA RAMON</t>
  </si>
  <si>
    <t>KAISSER JORGE ANDRES</t>
  </si>
  <si>
    <t>CAMPOS CAMPOS EDUARDO ADRIAN</t>
  </si>
  <si>
    <t>AGUINAGA FACUNDO</t>
  </si>
  <si>
    <t>ACOSTA JUAN IGNACIO</t>
  </si>
  <si>
    <t>CATERA ALEJANDRO AGUSTIN</t>
  </si>
  <si>
    <t>LETCHE DOUMIC MARCELO IGNACIO</t>
  </si>
  <si>
    <t>ANTONIUCCI ALFREDO JAVIER</t>
  </si>
  <si>
    <t>ANTONIUCCI FABIAN</t>
  </si>
  <si>
    <t>POLVERINO RICARDO</t>
  </si>
  <si>
    <t>POLVERINO RICARDO MARTIN</t>
  </si>
  <si>
    <t>SAFE FRANCO</t>
  </si>
  <si>
    <t>SCHILARDI JUAN ROBERTO</t>
  </si>
  <si>
    <t>CHOCO DIEGO</t>
  </si>
  <si>
    <t>SEGONDS MARIANO</t>
  </si>
  <si>
    <t>ABAD FACUNDO</t>
  </si>
  <si>
    <t>ABAD JERONIMO</t>
  </si>
  <si>
    <t>BOLY ALFREDO</t>
  </si>
  <si>
    <t>CAPONE PASCUAL</t>
  </si>
  <si>
    <t>DAVILA ALTUBE SEGUNDO CARLOS</t>
  </si>
  <si>
    <t>DIEZ CLAUDIO OMAR</t>
  </si>
  <si>
    <t>RODRIGUEZ CONSOLI JOAQUIN</t>
  </si>
  <si>
    <t>MONTEGRIFFO PABLO LUCIANO</t>
  </si>
  <si>
    <t>MURGIER FEDERICO</t>
  </si>
  <si>
    <t>REYNAL O CONNOR MARIANO</t>
  </si>
  <si>
    <t>ROMAN IGNACIO</t>
  </si>
  <si>
    <t>TRAMA GONZALO</t>
  </si>
  <si>
    <t>MEYER ARANA CRISTIAN</t>
  </si>
  <si>
    <t>SAFE SERGIO JAVIER</t>
  </si>
  <si>
    <t>FLUGEL JUAN MATIAS</t>
  </si>
  <si>
    <t xml:space="preserve">NUÑEZ SEGUNDO GUSTAVO </t>
  </si>
  <si>
    <t>MONTENEGRO ALEJANDRO</t>
  </si>
  <si>
    <t>ARHEX ALEJANDRO ANIBAL</t>
  </si>
  <si>
    <t>NASSR TOMAS FRANCISCO</t>
  </si>
  <si>
    <t>GIL RAMIRO</t>
  </si>
  <si>
    <t>LANDI MATIAS</t>
  </si>
  <si>
    <t>MIRAVE PATRICIO</t>
  </si>
  <si>
    <t>KASATKIN JAN SERGIO</t>
  </si>
  <si>
    <t>CANINI ALFREDO</t>
  </si>
  <si>
    <t>GIORGIO SEBASTIAN</t>
  </si>
  <si>
    <t>BENEITO JOAQUIN MANUEL</t>
  </si>
  <si>
    <t>CARDINALI FEDERICO</t>
  </si>
  <si>
    <t>MURGIER IGNACIO</t>
  </si>
  <si>
    <t>MELARA GASTON LUCAS</t>
  </si>
  <si>
    <t>MALVICA FRANCO</t>
  </si>
  <si>
    <t>GIORGETTI JOSE OMAR</t>
  </si>
  <si>
    <t>RODRIGUEZ MAURICIO IVAN</t>
  </si>
  <si>
    <t>INDART MARTIN</t>
  </si>
  <si>
    <t>N</t>
  </si>
  <si>
    <t>P</t>
  </si>
  <si>
    <t>T</t>
  </si>
  <si>
    <t>DE</t>
  </si>
  <si>
    <t>SC</t>
  </si>
  <si>
    <t>AL</t>
  </si>
  <si>
    <t>GOMEZ SABAINI MARIA EUGENIA</t>
  </si>
  <si>
    <t>DOMINGO 05 DE JUNIO DE 2022</t>
  </si>
  <si>
    <t>U. 6 HOYOS 25</t>
  </si>
  <si>
    <t>U. 6 HOYOS 24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</si>
</sst>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5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sz val="11"/>
      <color theme="0"/>
      <name val="Calibri"/>
      <family val="2"/>
      <scheme val="minor"/>
    </font>
    <font>
      <b/>
      <sz val="25"/>
      <color indexed="9"/>
      <name val="Arial"/>
      <family val="2"/>
    </font>
    <font>
      <b/>
      <sz val="30"/>
      <color indexed="10"/>
      <name val="Arial"/>
      <family val="2"/>
    </font>
    <font>
      <b/>
      <sz val="15"/>
      <color indexed="12"/>
      <name val="Arial"/>
      <family val="2"/>
    </font>
    <font>
      <b/>
      <sz val="20"/>
      <color indexed="12"/>
      <name val="Arial"/>
      <family val="2"/>
    </font>
    <font>
      <sz val="15"/>
      <color indexed="12"/>
      <name val="Arial"/>
      <family val="2"/>
    </font>
    <font>
      <b/>
      <u/>
      <sz val="20"/>
      <name val="Arial"/>
      <family val="2"/>
    </font>
    <font>
      <sz val="25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2"/>
      <color theme="3" tint="0.39997558519241921"/>
      <name val="Arial"/>
      <family val="2"/>
    </font>
    <font>
      <b/>
      <sz val="10"/>
      <color indexed="9"/>
      <name val="Arial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15"/>
      <color indexed="17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Border="1"/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4" fillId="0" borderId="0" xfId="0" applyFont="1"/>
    <xf numFmtId="0" fontId="16" fillId="0" borderId="0" xfId="0" applyFont="1"/>
    <xf numFmtId="0" fontId="0" fillId="0" borderId="0" xfId="0" applyFill="1"/>
    <xf numFmtId="0" fontId="19" fillId="0" borderId="1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19" fillId="7" borderId="18" xfId="0" applyFont="1" applyFill="1" applyBorder="1" applyAlignment="1">
      <alignment horizontal="center"/>
    </xf>
    <xf numFmtId="0" fontId="20" fillId="0" borderId="0" xfId="0" applyFont="1" applyFill="1"/>
    <xf numFmtId="0" fontId="16" fillId="0" borderId="5" xfId="0" applyFont="1" applyFill="1" applyBorder="1"/>
    <xf numFmtId="0" fontId="16" fillId="0" borderId="12" xfId="0" applyFont="1" applyFill="1" applyBorder="1" applyAlignment="1">
      <alignment horizontal="center"/>
    </xf>
    <xf numFmtId="0" fontId="16" fillId="7" borderId="12" xfId="0" applyFont="1" applyFill="1" applyBorder="1" applyAlignment="1">
      <alignment horizontal="center"/>
    </xf>
    <xf numFmtId="0" fontId="16" fillId="0" borderId="12" xfId="0" applyFont="1" applyFill="1" applyBorder="1"/>
    <xf numFmtId="0" fontId="16" fillId="7" borderId="4" xfId="0" applyFont="1" applyFill="1" applyBorder="1" applyAlignment="1">
      <alignment horizontal="center"/>
    </xf>
    <xf numFmtId="0" fontId="16" fillId="7" borderId="19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0" fontId="16" fillId="8" borderId="12" xfId="0" applyFont="1" applyFill="1" applyBorder="1" applyAlignment="1">
      <alignment horizontal="center"/>
    </xf>
    <xf numFmtId="0" fontId="16" fillId="0" borderId="7" xfId="0" applyFont="1" applyFill="1" applyBorder="1"/>
    <xf numFmtId="0" fontId="16" fillId="0" borderId="21" xfId="0" applyFont="1" applyFill="1" applyBorder="1" applyAlignment="1">
      <alignment horizontal="center"/>
    </xf>
    <xf numFmtId="0" fontId="16" fillId="7" borderId="21" xfId="0" applyFont="1" applyFill="1" applyBorder="1" applyAlignment="1">
      <alignment horizontal="center"/>
    </xf>
    <xf numFmtId="0" fontId="16" fillId="0" borderId="21" xfId="0" applyFont="1" applyFill="1" applyBorder="1"/>
    <xf numFmtId="0" fontId="16" fillId="7" borderId="10" xfId="0" applyFont="1" applyFill="1" applyBorder="1" applyAlignment="1">
      <alignment horizontal="center"/>
    </xf>
    <xf numFmtId="0" fontId="16" fillId="7" borderId="2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2" fillId="0" borderId="0" xfId="0" applyFont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8" xfId="0" applyFont="1" applyBorder="1"/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4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6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14" fillId="0" borderId="0" xfId="0" applyFont="1" applyFill="1"/>
    <xf numFmtId="0" fontId="1" fillId="0" borderId="0" xfId="0" applyFont="1" applyFill="1"/>
    <xf numFmtId="0" fontId="5" fillId="0" borderId="0" xfId="0" applyFont="1" applyFill="1"/>
    <xf numFmtId="0" fontId="16" fillId="0" borderId="0" xfId="0" applyFont="1" applyFill="1"/>
    <xf numFmtId="0" fontId="18" fillId="6" borderId="16" xfId="0" applyFont="1" applyFill="1" applyBorder="1" applyAlignment="1">
      <alignment horizontal="center"/>
    </xf>
    <xf numFmtId="0" fontId="24" fillId="0" borderId="5" xfId="0" applyFont="1" applyFill="1" applyBorder="1"/>
    <xf numFmtId="0" fontId="24" fillId="0" borderId="19" xfId="0" applyFont="1" applyFill="1" applyBorder="1"/>
    <xf numFmtId="0" fontId="12" fillId="0" borderId="11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6" fillId="10" borderId="2" xfId="0" applyFont="1" applyFill="1" applyBorder="1" applyAlignment="1">
      <alignment horizontal="center"/>
    </xf>
    <xf numFmtId="0" fontId="10" fillId="10" borderId="24" xfId="0" applyFont="1" applyFill="1" applyBorder="1" applyAlignment="1">
      <alignment horizontal="center"/>
    </xf>
    <xf numFmtId="0" fontId="1" fillId="0" borderId="26" xfId="0" applyFont="1" applyBorder="1"/>
    <xf numFmtId="0" fontId="17" fillId="0" borderId="0" xfId="0" applyFont="1" applyFill="1" applyBorder="1" applyAlignment="1">
      <alignment horizontal="center"/>
    </xf>
    <xf numFmtId="20" fontId="0" fillId="0" borderId="0" xfId="0" applyNumberFormat="1"/>
    <xf numFmtId="0" fontId="24" fillId="0" borderId="27" xfId="0" applyFont="1" applyFill="1" applyBorder="1"/>
    <xf numFmtId="0" fontId="24" fillId="0" borderId="28" xfId="0" applyFont="1" applyFill="1" applyBorder="1"/>
    <xf numFmtId="20" fontId="21" fillId="8" borderId="25" xfId="0" applyNumberFormat="1" applyFont="1" applyFill="1" applyBorder="1" applyAlignment="1">
      <alignment horizontal="center"/>
    </xf>
    <xf numFmtId="20" fontId="21" fillId="8" borderId="20" xfId="0" applyNumberFormat="1" applyFont="1" applyFill="1" applyBorder="1" applyAlignment="1">
      <alignment horizontal="center"/>
    </xf>
    <xf numFmtId="0" fontId="24" fillId="0" borderId="7" xfId="0" applyFont="1" applyFill="1" applyBorder="1"/>
    <xf numFmtId="0" fontId="24" fillId="0" borderId="22" xfId="0" applyFont="1" applyFill="1" applyBorder="1"/>
    <xf numFmtId="0" fontId="12" fillId="0" borderId="7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0" fillId="10" borderId="26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20" fontId="21" fillId="0" borderId="25" xfId="0" applyNumberFormat="1" applyFont="1" applyFill="1" applyBorder="1" applyAlignment="1">
      <alignment horizontal="center"/>
    </xf>
    <xf numFmtId="20" fontId="21" fillId="0" borderId="20" xfId="0" applyNumberFormat="1" applyFont="1" applyFill="1" applyBorder="1" applyAlignment="1">
      <alignment horizontal="center"/>
    </xf>
    <xf numFmtId="0" fontId="25" fillId="8" borderId="9" xfId="0" applyFont="1" applyFill="1" applyBorder="1"/>
    <xf numFmtId="0" fontId="25" fillId="8" borderId="8" xfId="0" applyFont="1" applyFill="1" applyBorder="1"/>
    <xf numFmtId="0" fontId="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0" fontId="18" fillId="6" borderId="14" xfId="0" applyFont="1" applyFill="1" applyBorder="1" applyAlignment="1">
      <alignment horizontal="center"/>
    </xf>
    <xf numFmtId="0" fontId="18" fillId="6" borderId="15" xfId="0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4" borderId="13" xfId="0" applyFont="1" applyFill="1" applyBorder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15" fillId="4" borderId="15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14" xfId="0" applyFont="1" applyFill="1" applyBorder="1" applyAlignment="1">
      <alignment horizontal="center"/>
    </xf>
    <xf numFmtId="0" fontId="6" fillId="9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10" fillId="8" borderId="2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6"/>
  <sheetViews>
    <sheetView tabSelected="1" zoomScale="70" zoomScaleNormal="70" workbookViewId="0">
      <selection sqref="A1:E1"/>
    </sheetView>
  </sheetViews>
  <sheetFormatPr baseColWidth="10" defaultRowHeight="18.75"/>
  <cols>
    <col min="1" max="2" width="40.7109375" style="1" customWidth="1"/>
    <col min="3" max="3" width="6.140625" style="1" bestFit="1" customWidth="1"/>
    <col min="4" max="4" width="6.42578125" style="1" bestFit="1" customWidth="1"/>
    <col min="5" max="5" width="6.42578125" style="1" customWidth="1"/>
    <col min="6" max="6" width="17.140625" style="1" bestFit="1" customWidth="1"/>
    <col min="7" max="16384" width="11.42578125" style="1"/>
  </cols>
  <sheetData>
    <row r="1" spans="1:7" ht="30.75">
      <c r="A1" s="80" t="s">
        <v>5</v>
      </c>
      <c r="B1" s="80"/>
      <c r="C1" s="80"/>
      <c r="D1" s="80"/>
      <c r="E1" s="80"/>
    </row>
    <row r="2" spans="1:7" ht="30.75">
      <c r="A2" s="80" t="s">
        <v>6</v>
      </c>
      <c r="B2" s="80"/>
      <c r="C2" s="80"/>
      <c r="D2" s="80"/>
      <c r="E2" s="80"/>
    </row>
    <row r="3" spans="1:7" ht="25.5">
      <c r="A3" s="81" t="s">
        <v>48</v>
      </c>
      <c r="B3" s="81"/>
      <c r="C3" s="81"/>
      <c r="D3" s="81"/>
      <c r="E3" s="81"/>
    </row>
    <row r="4" spans="1:7" ht="25.5">
      <c r="A4" s="81" t="s">
        <v>49</v>
      </c>
      <c r="B4" s="81"/>
      <c r="C4" s="81"/>
      <c r="D4" s="81"/>
      <c r="E4" s="81"/>
    </row>
    <row r="5" spans="1:7" ht="37.5">
      <c r="A5" s="82" t="s">
        <v>51</v>
      </c>
      <c r="B5" s="82"/>
      <c r="C5" s="82"/>
      <c r="D5" s="82"/>
      <c r="E5" s="82"/>
    </row>
    <row r="6" spans="1:7" ht="19.5">
      <c r="A6" s="77" t="s">
        <v>7</v>
      </c>
      <c r="B6" s="77"/>
      <c r="C6" s="77"/>
      <c r="D6" s="77"/>
      <c r="E6" s="77"/>
    </row>
    <row r="7" spans="1:7" ht="19.5">
      <c r="A7" s="78" t="s">
        <v>50</v>
      </c>
      <c r="B7" s="78"/>
      <c r="C7" s="78"/>
      <c r="D7" s="78"/>
      <c r="E7" s="78"/>
    </row>
    <row r="8" spans="1:7" ht="19.5">
      <c r="A8" s="4"/>
      <c r="B8" s="5"/>
      <c r="C8" s="4"/>
      <c r="D8" s="4"/>
      <c r="E8" s="4"/>
    </row>
    <row r="9" spans="1:7" ht="27" thickBot="1">
      <c r="A9" s="79" t="s">
        <v>8</v>
      </c>
      <c r="B9" s="79"/>
      <c r="C9" s="79"/>
      <c r="D9" s="79"/>
      <c r="E9" s="79"/>
    </row>
    <row r="10" spans="1:7" s="2" customFormat="1" ht="20.25" thickBot="1">
      <c r="A10" s="6" t="s">
        <v>3</v>
      </c>
      <c r="B10" s="6" t="s">
        <v>3</v>
      </c>
      <c r="C10" s="7" t="s">
        <v>0</v>
      </c>
      <c r="D10" s="8" t="s">
        <v>1</v>
      </c>
      <c r="E10" s="58" t="s">
        <v>2</v>
      </c>
    </row>
    <row r="11" spans="1:7" s="2" customFormat="1" ht="20.25" thickBot="1">
      <c r="A11" s="53" t="s">
        <v>105</v>
      </c>
      <c r="B11" s="54" t="s">
        <v>123</v>
      </c>
      <c r="C11" s="9">
        <v>37</v>
      </c>
      <c r="D11" s="57">
        <v>34</v>
      </c>
      <c r="E11" s="102">
        <f>SUM(C11:D11)</f>
        <v>71</v>
      </c>
      <c r="F11" s="101" t="s">
        <v>29</v>
      </c>
    </row>
    <row r="12" spans="1:7" s="2" customFormat="1" ht="20.25" thickBot="1">
      <c r="A12" s="53" t="s">
        <v>101</v>
      </c>
      <c r="B12" s="54" t="s">
        <v>119</v>
      </c>
      <c r="C12" s="9">
        <v>35</v>
      </c>
      <c r="D12" s="57">
        <v>36</v>
      </c>
      <c r="E12" s="102">
        <f>SUM(C12:D12)</f>
        <v>71</v>
      </c>
      <c r="F12" s="75" t="s">
        <v>143</v>
      </c>
      <c r="G12" s="101" t="s">
        <v>30</v>
      </c>
    </row>
    <row r="13" spans="1:7" s="2" customFormat="1" ht="20.25" thickBot="1">
      <c r="A13" s="53" t="s">
        <v>97</v>
      </c>
      <c r="B13" s="54" t="s">
        <v>114</v>
      </c>
      <c r="C13" s="9">
        <v>35</v>
      </c>
      <c r="D13" s="57">
        <v>36</v>
      </c>
      <c r="E13" s="59">
        <f>SUM(C13:D13)</f>
        <v>71</v>
      </c>
      <c r="F13" s="76" t="s">
        <v>142</v>
      </c>
    </row>
    <row r="14" spans="1:7" s="2" customFormat="1" ht="19.5">
      <c r="A14" s="53" t="s">
        <v>36</v>
      </c>
      <c r="B14" s="54" t="s">
        <v>92</v>
      </c>
      <c r="C14" s="9">
        <v>34</v>
      </c>
      <c r="D14" s="57">
        <v>38</v>
      </c>
      <c r="E14" s="59">
        <f>SUM(C14:D14)</f>
        <v>72</v>
      </c>
    </row>
    <row r="15" spans="1:7" s="2" customFormat="1" ht="19.5">
      <c r="A15" s="53" t="s">
        <v>112</v>
      </c>
      <c r="B15" s="54" t="s">
        <v>130</v>
      </c>
      <c r="C15" s="9">
        <v>37</v>
      </c>
      <c r="D15" s="57">
        <v>36</v>
      </c>
      <c r="E15" s="59">
        <f>SUM(C15:D15)</f>
        <v>73</v>
      </c>
    </row>
    <row r="16" spans="1:7" s="2" customFormat="1" ht="19.5">
      <c r="A16" s="53" t="s">
        <v>107</v>
      </c>
      <c r="B16" s="54" t="s">
        <v>125</v>
      </c>
      <c r="C16" s="9">
        <v>39</v>
      </c>
      <c r="D16" s="57">
        <v>35</v>
      </c>
      <c r="E16" s="59">
        <f>SUM(C16:D16)</f>
        <v>74</v>
      </c>
    </row>
    <row r="17" spans="1:5" s="2" customFormat="1" ht="19.5">
      <c r="A17" s="53" t="s">
        <v>109</v>
      </c>
      <c r="B17" s="54" t="s">
        <v>127</v>
      </c>
      <c r="C17" s="9">
        <v>37</v>
      </c>
      <c r="D17" s="57">
        <v>37</v>
      </c>
      <c r="E17" s="59">
        <f>SUM(C17:D17)</f>
        <v>74</v>
      </c>
    </row>
    <row r="18" spans="1:5" s="2" customFormat="1" ht="19.5">
      <c r="A18" s="53" t="s">
        <v>113</v>
      </c>
      <c r="B18" s="54" t="s">
        <v>131</v>
      </c>
      <c r="C18" s="9">
        <v>35</v>
      </c>
      <c r="D18" s="57">
        <v>39</v>
      </c>
      <c r="E18" s="59">
        <f>SUM(C18:D18)</f>
        <v>74</v>
      </c>
    </row>
    <row r="19" spans="1:5" s="2" customFormat="1" ht="19.5">
      <c r="A19" s="53" t="s">
        <v>54</v>
      </c>
      <c r="B19" s="54" t="s">
        <v>55</v>
      </c>
      <c r="C19" s="9">
        <v>39</v>
      </c>
      <c r="D19" s="57">
        <v>36</v>
      </c>
      <c r="E19" s="59">
        <f>SUM(C19:D19)</f>
        <v>75</v>
      </c>
    </row>
    <row r="20" spans="1:5" s="2" customFormat="1" ht="19.5">
      <c r="A20" s="53" t="s">
        <v>17</v>
      </c>
      <c r="B20" s="54" t="s">
        <v>13</v>
      </c>
      <c r="C20" s="9">
        <v>38</v>
      </c>
      <c r="D20" s="57">
        <v>37</v>
      </c>
      <c r="E20" s="59">
        <f>SUM(C20:D20)</f>
        <v>75</v>
      </c>
    </row>
    <row r="21" spans="1:5" s="2" customFormat="1" ht="19.5">
      <c r="A21" s="53" t="s">
        <v>22</v>
      </c>
      <c r="B21" s="54" t="s">
        <v>26</v>
      </c>
      <c r="C21" s="9">
        <v>41</v>
      </c>
      <c r="D21" s="57">
        <v>35</v>
      </c>
      <c r="E21" s="59">
        <f>SUM(C21:D21)</f>
        <v>76</v>
      </c>
    </row>
    <row r="22" spans="1:5" s="2" customFormat="1" ht="19.5">
      <c r="A22" s="53" t="s">
        <v>110</v>
      </c>
      <c r="B22" s="54" t="s">
        <v>128</v>
      </c>
      <c r="C22" s="9">
        <v>38</v>
      </c>
      <c r="D22" s="57">
        <v>38</v>
      </c>
      <c r="E22" s="59">
        <f>SUM(C22:D22)</f>
        <v>76</v>
      </c>
    </row>
    <row r="23" spans="1:5" s="2" customFormat="1" ht="19.5">
      <c r="A23" s="53" t="s">
        <v>37</v>
      </c>
      <c r="B23" s="54" t="s">
        <v>74</v>
      </c>
      <c r="C23" s="9">
        <v>37</v>
      </c>
      <c r="D23" s="57">
        <v>39</v>
      </c>
      <c r="E23" s="59">
        <f>SUM(C23:D23)</f>
        <v>76</v>
      </c>
    </row>
    <row r="24" spans="1:5" s="2" customFormat="1" ht="19.5">
      <c r="A24" s="53" t="s">
        <v>56</v>
      </c>
      <c r="B24" s="54" t="s">
        <v>57</v>
      </c>
      <c r="C24" s="9">
        <v>43</v>
      </c>
      <c r="D24" s="57">
        <v>34</v>
      </c>
      <c r="E24" s="59">
        <f>SUM(C24:D24)</f>
        <v>77</v>
      </c>
    </row>
    <row r="25" spans="1:5" s="2" customFormat="1" ht="19.5">
      <c r="A25" s="53" t="s">
        <v>72</v>
      </c>
      <c r="B25" s="54" t="s">
        <v>73</v>
      </c>
      <c r="C25" s="9">
        <v>43</v>
      </c>
      <c r="D25" s="57">
        <v>34</v>
      </c>
      <c r="E25" s="59">
        <f>SUM(C25:D25)</f>
        <v>77</v>
      </c>
    </row>
    <row r="26" spans="1:5" s="2" customFormat="1" ht="19.5">
      <c r="A26" s="53" t="s">
        <v>38</v>
      </c>
      <c r="B26" s="54" t="s">
        <v>116</v>
      </c>
      <c r="C26" s="9">
        <v>39</v>
      </c>
      <c r="D26" s="57">
        <v>38</v>
      </c>
      <c r="E26" s="59">
        <f>SUM(C26:D26)</f>
        <v>77</v>
      </c>
    </row>
    <row r="27" spans="1:5" s="2" customFormat="1" ht="19.5">
      <c r="A27" s="53" t="s">
        <v>111</v>
      </c>
      <c r="B27" s="54" t="s">
        <v>129</v>
      </c>
      <c r="C27" s="9">
        <v>37</v>
      </c>
      <c r="D27" s="57">
        <v>40</v>
      </c>
      <c r="E27" s="59">
        <f>SUM(C27:D27)</f>
        <v>77</v>
      </c>
    </row>
    <row r="28" spans="1:5" s="2" customFormat="1" ht="19.5">
      <c r="A28" s="53" t="s">
        <v>18</v>
      </c>
      <c r="B28" s="54" t="s">
        <v>42</v>
      </c>
      <c r="C28" s="9">
        <v>39</v>
      </c>
      <c r="D28" s="57">
        <v>39</v>
      </c>
      <c r="E28" s="59">
        <f>SUM(C28:D28)</f>
        <v>78</v>
      </c>
    </row>
    <row r="29" spans="1:5" s="2" customFormat="1" ht="19.5">
      <c r="A29" s="53" t="s">
        <v>68</v>
      </c>
      <c r="B29" s="54" t="s">
        <v>69</v>
      </c>
      <c r="C29" s="9">
        <v>43</v>
      </c>
      <c r="D29" s="57">
        <v>36</v>
      </c>
      <c r="E29" s="59">
        <f>SUM(C29:D29)</f>
        <v>79</v>
      </c>
    </row>
    <row r="30" spans="1:5" s="2" customFormat="1" ht="19.5">
      <c r="A30" s="53" t="s">
        <v>103</v>
      </c>
      <c r="B30" s="54" t="s">
        <v>121</v>
      </c>
      <c r="C30" s="9">
        <v>41</v>
      </c>
      <c r="D30" s="57">
        <v>38</v>
      </c>
      <c r="E30" s="59">
        <f>SUM(C30:D30)</f>
        <v>79</v>
      </c>
    </row>
    <row r="31" spans="1:5" s="2" customFormat="1" ht="19.5">
      <c r="A31" s="53" t="s">
        <v>43</v>
      </c>
      <c r="B31" s="54" t="s">
        <v>28</v>
      </c>
      <c r="C31" s="9">
        <v>38</v>
      </c>
      <c r="D31" s="57">
        <v>41</v>
      </c>
      <c r="E31" s="59">
        <f>SUM(C31:D31)</f>
        <v>79</v>
      </c>
    </row>
    <row r="32" spans="1:5" s="2" customFormat="1" ht="19.5">
      <c r="A32" s="53" t="s">
        <v>11</v>
      </c>
      <c r="B32" s="54" t="s">
        <v>15</v>
      </c>
      <c r="C32" s="9">
        <v>44</v>
      </c>
      <c r="D32" s="57">
        <v>37</v>
      </c>
      <c r="E32" s="59">
        <f>SUM(C32:D32)</f>
        <v>81</v>
      </c>
    </row>
    <row r="33" spans="1:5" s="2" customFormat="1" ht="19.5">
      <c r="A33" s="53" t="s">
        <v>19</v>
      </c>
      <c r="B33" s="54" t="s">
        <v>14</v>
      </c>
      <c r="C33" s="9">
        <v>42</v>
      </c>
      <c r="D33" s="57">
        <v>39</v>
      </c>
      <c r="E33" s="59">
        <f>SUM(C33:D33)</f>
        <v>81</v>
      </c>
    </row>
    <row r="34" spans="1:5" s="2" customFormat="1" ht="19.5">
      <c r="A34" s="53" t="s">
        <v>64</v>
      </c>
      <c r="B34" s="54" t="s">
        <v>65</v>
      </c>
      <c r="C34" s="9">
        <v>42</v>
      </c>
      <c r="D34" s="57">
        <v>39</v>
      </c>
      <c r="E34" s="59">
        <f>SUM(C34:D34)</f>
        <v>81</v>
      </c>
    </row>
    <row r="35" spans="1:5" s="2" customFormat="1" ht="19.5">
      <c r="A35" s="53" t="s">
        <v>34</v>
      </c>
      <c r="B35" s="54" t="s">
        <v>47</v>
      </c>
      <c r="C35" s="9">
        <v>42</v>
      </c>
      <c r="D35" s="57">
        <v>40</v>
      </c>
      <c r="E35" s="59">
        <f>SUM(C35:D35)</f>
        <v>82</v>
      </c>
    </row>
    <row r="36" spans="1:5" s="2" customFormat="1" ht="19.5">
      <c r="A36" s="53" t="s">
        <v>21</v>
      </c>
      <c r="B36" s="54" t="s">
        <v>25</v>
      </c>
      <c r="C36" s="9">
        <v>41</v>
      </c>
      <c r="D36" s="57">
        <v>41</v>
      </c>
      <c r="E36" s="59">
        <f>SUM(C36:D36)</f>
        <v>82</v>
      </c>
    </row>
    <row r="37" spans="1:5" s="2" customFormat="1" ht="19.5">
      <c r="A37" s="53" t="s">
        <v>58</v>
      </c>
      <c r="B37" s="54" t="s">
        <v>59</v>
      </c>
      <c r="C37" s="9">
        <v>43</v>
      </c>
      <c r="D37" s="57">
        <v>40</v>
      </c>
      <c r="E37" s="59">
        <f>SUM(C37:D37)</f>
        <v>83</v>
      </c>
    </row>
    <row r="38" spans="1:5" s="2" customFormat="1" ht="19.5">
      <c r="A38" s="53" t="s">
        <v>108</v>
      </c>
      <c r="B38" s="54" t="s">
        <v>126</v>
      </c>
      <c r="C38" s="9">
        <v>41</v>
      </c>
      <c r="D38" s="57">
        <v>42</v>
      </c>
      <c r="E38" s="59">
        <f>SUM(C38:D38)</f>
        <v>83</v>
      </c>
    </row>
    <row r="39" spans="1:5" s="2" customFormat="1" ht="19.5">
      <c r="A39" s="53" t="s">
        <v>100</v>
      </c>
      <c r="B39" s="54" t="s">
        <v>118</v>
      </c>
      <c r="C39" s="9">
        <v>40</v>
      </c>
      <c r="D39" s="57">
        <v>43</v>
      </c>
      <c r="E39" s="59">
        <f>SUM(C39:D39)</f>
        <v>83</v>
      </c>
    </row>
    <row r="40" spans="1:5" s="2" customFormat="1" ht="19.5">
      <c r="A40" s="53" t="s">
        <v>45</v>
      </c>
      <c r="B40" s="54" t="s">
        <v>46</v>
      </c>
      <c r="C40" s="9">
        <v>44</v>
      </c>
      <c r="D40" s="57">
        <v>40</v>
      </c>
      <c r="E40" s="59">
        <f>SUM(C40:D40)</f>
        <v>84</v>
      </c>
    </row>
    <row r="41" spans="1:5" s="2" customFormat="1" ht="19.5">
      <c r="A41" s="53" t="s">
        <v>62</v>
      </c>
      <c r="B41" s="54" t="s">
        <v>63</v>
      </c>
      <c r="C41" s="9">
        <v>41</v>
      </c>
      <c r="D41" s="57">
        <v>43</v>
      </c>
      <c r="E41" s="59">
        <f>SUM(C41:D41)</f>
        <v>84</v>
      </c>
    </row>
    <row r="42" spans="1:5" s="2" customFormat="1" ht="19.5">
      <c r="A42" s="53" t="s">
        <v>78</v>
      </c>
      <c r="B42" s="54" t="s">
        <v>79</v>
      </c>
      <c r="C42" s="9">
        <v>40</v>
      </c>
      <c r="D42" s="57">
        <v>44</v>
      </c>
      <c r="E42" s="59">
        <f>SUM(C42:D42)</f>
        <v>84</v>
      </c>
    </row>
    <row r="43" spans="1:5" s="2" customFormat="1" ht="19.5">
      <c r="A43" s="53" t="s">
        <v>106</v>
      </c>
      <c r="B43" s="54" t="s">
        <v>124</v>
      </c>
      <c r="C43" s="9">
        <v>41</v>
      </c>
      <c r="D43" s="57">
        <v>44</v>
      </c>
      <c r="E43" s="59">
        <f>SUM(C43:D43)</f>
        <v>85</v>
      </c>
    </row>
    <row r="44" spans="1:5" s="2" customFormat="1" ht="19.5">
      <c r="A44" s="53" t="s">
        <v>104</v>
      </c>
      <c r="B44" s="54" t="s">
        <v>122</v>
      </c>
      <c r="C44" s="9">
        <v>44</v>
      </c>
      <c r="D44" s="57">
        <v>42</v>
      </c>
      <c r="E44" s="59">
        <f>SUM(C44:D44)</f>
        <v>86</v>
      </c>
    </row>
    <row r="45" spans="1:5" s="2" customFormat="1" ht="19.5">
      <c r="A45" s="53" t="s">
        <v>93</v>
      </c>
      <c r="B45" s="54" t="s">
        <v>94</v>
      </c>
      <c r="C45" s="9">
        <v>44</v>
      </c>
      <c r="D45" s="57">
        <v>42</v>
      </c>
      <c r="E45" s="59">
        <f>SUM(C45:D45)</f>
        <v>86</v>
      </c>
    </row>
    <row r="46" spans="1:5" s="2" customFormat="1" ht="19.5">
      <c r="A46" s="53" t="s">
        <v>39</v>
      </c>
      <c r="B46" s="54" t="s">
        <v>40</v>
      </c>
      <c r="C46" s="9">
        <v>43</v>
      </c>
      <c r="D46" s="57">
        <v>43</v>
      </c>
      <c r="E46" s="59">
        <f>SUM(C46:D46)</f>
        <v>86</v>
      </c>
    </row>
    <row r="47" spans="1:5" s="2" customFormat="1" ht="19.5">
      <c r="A47" s="53" t="s">
        <v>41</v>
      </c>
      <c r="B47" s="54" t="s">
        <v>75</v>
      </c>
      <c r="C47" s="9">
        <v>43</v>
      </c>
      <c r="D47" s="57">
        <v>44</v>
      </c>
      <c r="E47" s="59">
        <f>SUM(C47:D47)</f>
        <v>87</v>
      </c>
    </row>
    <row r="48" spans="1:5" s="2" customFormat="1" ht="19.5">
      <c r="A48" s="53" t="s">
        <v>84</v>
      </c>
      <c r="B48" s="54" t="s">
        <v>85</v>
      </c>
      <c r="C48" s="9">
        <v>44</v>
      </c>
      <c r="D48" s="57">
        <v>46</v>
      </c>
      <c r="E48" s="59">
        <f>SUM(C48:D48)</f>
        <v>90</v>
      </c>
    </row>
    <row r="49" spans="1:5" s="2" customFormat="1" ht="19.5">
      <c r="A49" s="53" t="s">
        <v>66</v>
      </c>
      <c r="B49" s="54" t="s">
        <v>67</v>
      </c>
      <c r="C49" s="9">
        <v>45</v>
      </c>
      <c r="D49" s="57">
        <v>50</v>
      </c>
      <c r="E49" s="59">
        <f>SUM(C49:D49)</f>
        <v>95</v>
      </c>
    </row>
    <row r="50" spans="1:5" s="2" customFormat="1" ht="19.5">
      <c r="A50" s="53" t="s">
        <v>16</v>
      </c>
      <c r="B50" s="54" t="s">
        <v>12</v>
      </c>
      <c r="C50" s="9">
        <v>50</v>
      </c>
      <c r="D50" s="57">
        <v>47</v>
      </c>
      <c r="E50" s="59">
        <f>SUM(C50:D50)</f>
        <v>97</v>
      </c>
    </row>
    <row r="51" spans="1:5" s="2" customFormat="1" ht="19.5">
      <c r="A51" s="53" t="s">
        <v>23</v>
      </c>
      <c r="B51" s="54" t="s">
        <v>27</v>
      </c>
      <c r="C51" s="9">
        <v>49</v>
      </c>
      <c r="D51" s="57">
        <v>48</v>
      </c>
      <c r="E51" s="59">
        <f>SUM(C51:D51)</f>
        <v>97</v>
      </c>
    </row>
    <row r="52" spans="1:5" s="2" customFormat="1" ht="19.5">
      <c r="A52" s="53" t="s">
        <v>44</v>
      </c>
      <c r="B52" s="54" t="s">
        <v>91</v>
      </c>
      <c r="C52" s="9">
        <v>55</v>
      </c>
      <c r="D52" s="57">
        <v>44</v>
      </c>
      <c r="E52" s="59">
        <f>SUM(C52:D52)</f>
        <v>99</v>
      </c>
    </row>
    <row r="53" spans="1:5" s="2" customFormat="1" ht="19.5">
      <c r="A53" s="53" t="s">
        <v>87</v>
      </c>
      <c r="B53" s="54" t="s">
        <v>88</v>
      </c>
      <c r="C53" s="9">
        <v>51</v>
      </c>
      <c r="D53" s="57">
        <v>52</v>
      </c>
      <c r="E53" s="59">
        <f>SUM(C53:D53)</f>
        <v>103</v>
      </c>
    </row>
    <row r="54" spans="1:5" s="2" customFormat="1" ht="19.5">
      <c r="A54" s="53" t="s">
        <v>99</v>
      </c>
      <c r="B54" s="54" t="s">
        <v>117</v>
      </c>
      <c r="C54" s="9">
        <v>54</v>
      </c>
      <c r="D54" s="57">
        <v>51</v>
      </c>
      <c r="E54" s="59">
        <f>SUM(C54:D54)</f>
        <v>105</v>
      </c>
    </row>
    <row r="55" spans="1:5" s="2" customFormat="1" ht="19.5">
      <c r="A55" s="53" t="s">
        <v>98</v>
      </c>
      <c r="B55" s="54" t="s">
        <v>115</v>
      </c>
      <c r="C55" s="9">
        <v>53</v>
      </c>
      <c r="D55" s="57">
        <v>57</v>
      </c>
      <c r="E55" s="59">
        <f>SUM(C55:D55)</f>
        <v>110</v>
      </c>
    </row>
    <row r="56" spans="1:5" s="2" customFormat="1" ht="19.5">
      <c r="A56" s="53" t="s">
        <v>89</v>
      </c>
      <c r="B56" s="54" t="s">
        <v>90</v>
      </c>
      <c r="C56" s="9">
        <v>55</v>
      </c>
      <c r="D56" s="57">
        <v>64</v>
      </c>
      <c r="E56" s="59">
        <f>SUM(C56:D56)</f>
        <v>119</v>
      </c>
    </row>
    <row r="57" spans="1:5" s="2" customFormat="1" ht="19.5">
      <c r="A57" s="53" t="s">
        <v>24</v>
      </c>
      <c r="B57" s="54" t="s">
        <v>20</v>
      </c>
      <c r="C57" s="9">
        <v>63</v>
      </c>
      <c r="D57" s="57">
        <v>60</v>
      </c>
      <c r="E57" s="59">
        <f>SUM(C57:D57)</f>
        <v>123</v>
      </c>
    </row>
    <row r="58" spans="1:5" s="2" customFormat="1" ht="19.5">
      <c r="A58" s="53" t="s">
        <v>140</v>
      </c>
      <c r="B58" s="54" t="s">
        <v>81</v>
      </c>
      <c r="C58" s="9">
        <v>63</v>
      </c>
      <c r="D58" s="57">
        <v>64</v>
      </c>
      <c r="E58" s="59">
        <f>SUM(C58:D58)</f>
        <v>127</v>
      </c>
    </row>
    <row r="59" spans="1:5" s="2" customFormat="1" ht="19.5">
      <c r="A59" s="53" t="s">
        <v>86</v>
      </c>
      <c r="B59" s="54" t="s">
        <v>35</v>
      </c>
      <c r="C59" s="9" t="s">
        <v>137</v>
      </c>
      <c r="D59" s="57" t="s">
        <v>138</v>
      </c>
      <c r="E59" s="59" t="s">
        <v>139</v>
      </c>
    </row>
    <row r="60" spans="1:5" s="2" customFormat="1" ht="19.5">
      <c r="A60" s="53" t="s">
        <v>82</v>
      </c>
      <c r="B60" s="54" t="s">
        <v>83</v>
      </c>
      <c r="C60" s="9" t="s">
        <v>137</v>
      </c>
      <c r="D60" s="57" t="s">
        <v>138</v>
      </c>
      <c r="E60" s="59" t="s">
        <v>139</v>
      </c>
    </row>
    <row r="61" spans="1:5" s="2" customFormat="1" ht="19.5">
      <c r="A61" s="53" t="s">
        <v>76</v>
      </c>
      <c r="B61" s="54" t="s">
        <v>77</v>
      </c>
      <c r="C61" s="9" t="s">
        <v>137</v>
      </c>
      <c r="D61" s="57" t="s">
        <v>138</v>
      </c>
      <c r="E61" s="59" t="s">
        <v>139</v>
      </c>
    </row>
    <row r="62" spans="1:5" s="2" customFormat="1" ht="19.5">
      <c r="A62" s="53" t="s">
        <v>95</v>
      </c>
      <c r="B62" s="54" t="s">
        <v>96</v>
      </c>
      <c r="C62" s="9" t="s">
        <v>134</v>
      </c>
      <c r="D62" s="57" t="s">
        <v>135</v>
      </c>
      <c r="E62" s="59" t="s">
        <v>136</v>
      </c>
    </row>
    <row r="63" spans="1:5" s="2" customFormat="1" ht="19.5">
      <c r="A63" s="53" t="s">
        <v>133</v>
      </c>
      <c r="B63" s="54" t="s">
        <v>132</v>
      </c>
      <c r="C63" s="9" t="s">
        <v>134</v>
      </c>
      <c r="D63" s="57" t="s">
        <v>135</v>
      </c>
      <c r="E63" s="59" t="s">
        <v>136</v>
      </c>
    </row>
    <row r="64" spans="1:5" s="2" customFormat="1" ht="19.5">
      <c r="A64" s="53" t="s">
        <v>102</v>
      </c>
      <c r="B64" s="54" t="s">
        <v>120</v>
      </c>
      <c r="C64" s="9" t="s">
        <v>134</v>
      </c>
      <c r="D64" s="57" t="s">
        <v>135</v>
      </c>
      <c r="E64" s="59" t="s">
        <v>136</v>
      </c>
    </row>
    <row r="65" spans="1:5" s="2" customFormat="1" ht="19.5">
      <c r="A65" s="53" t="s">
        <v>60</v>
      </c>
      <c r="B65" s="54" t="s">
        <v>61</v>
      </c>
      <c r="C65" s="9" t="s">
        <v>134</v>
      </c>
      <c r="D65" s="57" t="s">
        <v>135</v>
      </c>
      <c r="E65" s="59" t="s">
        <v>136</v>
      </c>
    </row>
    <row r="66" spans="1:5" s="2" customFormat="1" ht="20.25" thickBot="1">
      <c r="A66" s="67" t="s">
        <v>70</v>
      </c>
      <c r="B66" s="68" t="s">
        <v>71</v>
      </c>
      <c r="C66" s="69" t="s">
        <v>134</v>
      </c>
      <c r="D66" s="70" t="s">
        <v>135</v>
      </c>
      <c r="E66" s="71" t="s">
        <v>136</v>
      </c>
    </row>
  </sheetData>
  <sortState ref="A11:E66">
    <sortCondition ref="E11:E66"/>
    <sortCondition ref="D11:D66"/>
    <sortCondition ref="C11:C66"/>
  </sortState>
  <mergeCells count="8">
    <mergeCell ref="A6:E6"/>
    <mergeCell ref="A7:E7"/>
    <mergeCell ref="A9:E9"/>
    <mergeCell ref="A1:E1"/>
    <mergeCell ref="A2:E2"/>
    <mergeCell ref="A3:E3"/>
    <mergeCell ref="A4:E4"/>
    <mergeCell ref="A5:E5"/>
  </mergeCells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6"/>
  <sheetViews>
    <sheetView zoomScale="70" zoomScaleNormal="70" workbookViewId="0">
      <selection sqref="A1:E1"/>
    </sheetView>
  </sheetViews>
  <sheetFormatPr baseColWidth="10" defaultRowHeight="18.75"/>
  <cols>
    <col min="1" max="2" width="40.7109375" style="1" customWidth="1"/>
    <col min="3" max="3" width="6.140625" style="1" bestFit="1" customWidth="1"/>
    <col min="4" max="4" width="6.42578125" style="1" bestFit="1" customWidth="1"/>
    <col min="5" max="5" width="6.42578125" style="1" customWidth="1"/>
    <col min="6" max="6" width="4.28515625" style="1" bestFit="1" customWidth="1"/>
    <col min="7" max="16384" width="11.42578125" style="1"/>
  </cols>
  <sheetData>
    <row r="1" spans="1:6" ht="30.75">
      <c r="A1" s="80" t="s">
        <v>5</v>
      </c>
      <c r="B1" s="80"/>
      <c r="C1" s="80"/>
      <c r="D1" s="80"/>
      <c r="E1" s="80"/>
    </row>
    <row r="2" spans="1:6" ht="30.75">
      <c r="A2" s="80" t="s">
        <v>6</v>
      </c>
      <c r="B2" s="80"/>
      <c r="C2" s="80"/>
      <c r="D2" s="80"/>
      <c r="E2" s="80"/>
    </row>
    <row r="3" spans="1:6" ht="25.5">
      <c r="A3" s="81" t="str">
        <f>GROSS!A3</f>
        <v>MARAYUI</v>
      </c>
      <c r="B3" s="81"/>
      <c r="C3" s="81"/>
      <c r="D3" s="81"/>
      <c r="E3" s="81"/>
    </row>
    <row r="4" spans="1:6" ht="25.5">
      <c r="A4" s="81" t="str">
        <f>GROSS!A4</f>
        <v>COUNTRY CLUB</v>
      </c>
      <c r="B4" s="81"/>
      <c r="C4" s="81"/>
      <c r="D4" s="81"/>
      <c r="E4" s="81"/>
    </row>
    <row r="5" spans="1:6" ht="37.5">
      <c r="A5" s="82" t="str">
        <f>GROSS!A5</f>
        <v>2° FECHA FOUR BALL</v>
      </c>
      <c r="B5" s="82"/>
      <c r="C5" s="82"/>
      <c r="D5" s="82"/>
      <c r="E5" s="82"/>
    </row>
    <row r="6" spans="1:6" ht="19.5">
      <c r="A6" s="77" t="s">
        <v>7</v>
      </c>
      <c r="B6" s="77"/>
      <c r="C6" s="77"/>
      <c r="D6" s="77"/>
      <c r="E6" s="77"/>
    </row>
    <row r="7" spans="1:6" ht="19.5">
      <c r="A7" s="78" t="str">
        <f>GROSS!A7</f>
        <v>04 DE JUNIO DE 2022</v>
      </c>
      <c r="B7" s="78"/>
      <c r="C7" s="78"/>
      <c r="D7" s="78"/>
      <c r="E7" s="78"/>
    </row>
    <row r="8" spans="1:6" ht="19.5">
      <c r="A8" s="4"/>
      <c r="B8" s="5"/>
      <c r="C8" s="4"/>
      <c r="D8" s="4"/>
      <c r="E8" s="4"/>
    </row>
    <row r="9" spans="1:6" ht="27" thickBot="1">
      <c r="A9" s="79" t="s">
        <v>31</v>
      </c>
      <c r="B9" s="79"/>
      <c r="C9" s="79"/>
      <c r="D9" s="79"/>
      <c r="E9" s="79"/>
    </row>
    <row r="10" spans="1:6" s="2" customFormat="1" ht="20.25" thickBot="1">
      <c r="A10" s="6" t="s">
        <v>3</v>
      </c>
      <c r="B10" s="6" t="s">
        <v>3</v>
      </c>
      <c r="C10" s="7" t="s">
        <v>0</v>
      </c>
      <c r="D10" s="8" t="s">
        <v>1</v>
      </c>
      <c r="E10" s="58" t="s">
        <v>2</v>
      </c>
    </row>
    <row r="11" spans="1:6" s="2" customFormat="1" ht="20.25" thickBot="1">
      <c r="A11" s="63" t="s">
        <v>97</v>
      </c>
      <c r="B11" s="64" t="s">
        <v>114</v>
      </c>
      <c r="C11" s="55">
        <v>32</v>
      </c>
      <c r="D11" s="56">
        <v>33</v>
      </c>
      <c r="E11" s="59">
        <f>SUM(C11:D11)</f>
        <v>65</v>
      </c>
      <c r="F11" s="101" t="s">
        <v>29</v>
      </c>
    </row>
    <row r="12" spans="1:6" s="2" customFormat="1" ht="20.25" thickBot="1">
      <c r="A12" s="53" t="s">
        <v>58</v>
      </c>
      <c r="B12" s="54" t="s">
        <v>59</v>
      </c>
      <c r="C12" s="9">
        <v>35</v>
      </c>
      <c r="D12" s="57">
        <v>31</v>
      </c>
      <c r="E12" s="59">
        <f>SUM(C12:D12)</f>
        <v>66</v>
      </c>
      <c r="F12" s="101" t="s">
        <v>30</v>
      </c>
    </row>
    <row r="13" spans="1:6" s="2" customFormat="1" ht="19.5">
      <c r="A13" s="53" t="s">
        <v>19</v>
      </c>
      <c r="B13" s="54" t="s">
        <v>14</v>
      </c>
      <c r="C13" s="9">
        <v>34</v>
      </c>
      <c r="D13" s="57">
        <v>32</v>
      </c>
      <c r="E13" s="59">
        <f>SUM(C13:D13)</f>
        <v>66</v>
      </c>
    </row>
    <row r="14" spans="1:6" s="2" customFormat="1" ht="19.5">
      <c r="A14" s="53" t="s">
        <v>38</v>
      </c>
      <c r="B14" s="54" t="s">
        <v>116</v>
      </c>
      <c r="C14" s="9">
        <v>34</v>
      </c>
      <c r="D14" s="57">
        <v>33</v>
      </c>
      <c r="E14" s="59">
        <f>SUM(C14:D14)</f>
        <v>67</v>
      </c>
    </row>
    <row r="15" spans="1:6" s="2" customFormat="1" ht="19.5">
      <c r="A15" s="53" t="s">
        <v>99</v>
      </c>
      <c r="B15" s="54" t="s">
        <v>117</v>
      </c>
      <c r="C15" s="9">
        <v>34</v>
      </c>
      <c r="D15" s="57">
        <v>34</v>
      </c>
      <c r="E15" s="59">
        <f>SUM(C15:D15)</f>
        <v>68</v>
      </c>
    </row>
    <row r="16" spans="1:6" s="2" customFormat="1" ht="19.5">
      <c r="A16" s="53" t="s">
        <v>93</v>
      </c>
      <c r="B16" s="54" t="s">
        <v>94</v>
      </c>
      <c r="C16" s="9">
        <v>34</v>
      </c>
      <c r="D16" s="57">
        <v>34</v>
      </c>
      <c r="E16" s="59">
        <f>SUM(C16:D16)</f>
        <v>68</v>
      </c>
    </row>
    <row r="17" spans="1:5" s="2" customFormat="1" ht="19.5">
      <c r="A17" s="53" t="s">
        <v>18</v>
      </c>
      <c r="B17" s="54" t="s">
        <v>42</v>
      </c>
      <c r="C17" s="9">
        <v>33</v>
      </c>
      <c r="D17" s="57">
        <v>35</v>
      </c>
      <c r="E17" s="59">
        <f>SUM(C17:D17)</f>
        <v>68</v>
      </c>
    </row>
    <row r="18" spans="1:5" s="2" customFormat="1" ht="19.5">
      <c r="A18" s="53" t="s">
        <v>113</v>
      </c>
      <c r="B18" s="54" t="s">
        <v>131</v>
      </c>
      <c r="C18" s="9">
        <v>31</v>
      </c>
      <c r="D18" s="57">
        <v>37</v>
      </c>
      <c r="E18" s="59">
        <f>SUM(C18:D18)</f>
        <v>68</v>
      </c>
    </row>
    <row r="19" spans="1:5" s="2" customFormat="1" ht="19.5">
      <c r="A19" s="53" t="s">
        <v>105</v>
      </c>
      <c r="B19" s="54" t="s">
        <v>123</v>
      </c>
      <c r="C19" s="9">
        <v>36</v>
      </c>
      <c r="D19" s="57">
        <v>33</v>
      </c>
      <c r="E19" s="59">
        <f>SUM(C19:D19)</f>
        <v>69</v>
      </c>
    </row>
    <row r="20" spans="1:5" s="2" customFormat="1" ht="19.5">
      <c r="A20" s="53" t="s">
        <v>17</v>
      </c>
      <c r="B20" s="54" t="s">
        <v>13</v>
      </c>
      <c r="C20" s="9">
        <v>36</v>
      </c>
      <c r="D20" s="57">
        <v>33</v>
      </c>
      <c r="E20" s="59">
        <f>SUM(C20:D20)</f>
        <v>69</v>
      </c>
    </row>
    <row r="21" spans="1:5" s="2" customFormat="1" ht="19.5">
      <c r="A21" s="53" t="s">
        <v>54</v>
      </c>
      <c r="B21" s="54" t="s">
        <v>55</v>
      </c>
      <c r="C21" s="9">
        <v>35</v>
      </c>
      <c r="D21" s="57">
        <v>34</v>
      </c>
      <c r="E21" s="59">
        <f>SUM(C21:D21)</f>
        <v>69</v>
      </c>
    </row>
    <row r="22" spans="1:5" s="2" customFormat="1" ht="19.5">
      <c r="A22" s="53" t="s">
        <v>109</v>
      </c>
      <c r="B22" s="54" t="s">
        <v>127</v>
      </c>
      <c r="C22" s="9">
        <v>34</v>
      </c>
      <c r="D22" s="57">
        <v>35</v>
      </c>
      <c r="E22" s="59">
        <f>SUM(C22:D22)</f>
        <v>69</v>
      </c>
    </row>
    <row r="23" spans="1:5" s="2" customFormat="1" ht="19.5">
      <c r="A23" s="53" t="s">
        <v>36</v>
      </c>
      <c r="B23" s="54" t="s">
        <v>92</v>
      </c>
      <c r="C23" s="9">
        <v>32</v>
      </c>
      <c r="D23" s="57">
        <v>37</v>
      </c>
      <c r="E23" s="59">
        <f>SUM(C23:D23)</f>
        <v>69</v>
      </c>
    </row>
    <row r="24" spans="1:5" s="2" customFormat="1" ht="19.5">
      <c r="A24" s="53" t="s">
        <v>22</v>
      </c>
      <c r="B24" s="54" t="s">
        <v>26</v>
      </c>
      <c r="C24" s="9">
        <v>38</v>
      </c>
      <c r="D24" s="57">
        <v>32</v>
      </c>
      <c r="E24" s="59">
        <f>SUM(C24:D24)</f>
        <v>70</v>
      </c>
    </row>
    <row r="25" spans="1:5" s="2" customFormat="1" ht="19.5">
      <c r="A25" s="53" t="s">
        <v>107</v>
      </c>
      <c r="B25" s="54" t="s">
        <v>125</v>
      </c>
      <c r="C25" s="9">
        <v>36</v>
      </c>
      <c r="D25" s="57">
        <v>34</v>
      </c>
      <c r="E25" s="59">
        <f>SUM(C25:D25)</f>
        <v>70</v>
      </c>
    </row>
    <row r="26" spans="1:5" s="2" customFormat="1" ht="19.5">
      <c r="A26" s="53" t="s">
        <v>108</v>
      </c>
      <c r="B26" s="54" t="s">
        <v>126</v>
      </c>
      <c r="C26" s="9">
        <v>35</v>
      </c>
      <c r="D26" s="57">
        <v>35</v>
      </c>
      <c r="E26" s="59">
        <f>SUM(C26:D26)</f>
        <v>70</v>
      </c>
    </row>
    <row r="27" spans="1:5" s="2" customFormat="1" ht="19.5">
      <c r="A27" s="53" t="s">
        <v>72</v>
      </c>
      <c r="B27" s="54" t="s">
        <v>73</v>
      </c>
      <c r="C27" s="9">
        <v>40</v>
      </c>
      <c r="D27" s="57">
        <v>31</v>
      </c>
      <c r="E27" s="59">
        <f>SUM(C27:D27)</f>
        <v>71</v>
      </c>
    </row>
    <row r="28" spans="1:5" s="2" customFormat="1" ht="19.5">
      <c r="A28" s="53" t="s">
        <v>68</v>
      </c>
      <c r="B28" s="54" t="s">
        <v>69</v>
      </c>
      <c r="C28" s="9">
        <v>39</v>
      </c>
      <c r="D28" s="57">
        <v>32</v>
      </c>
      <c r="E28" s="59">
        <f>SUM(C28:D28)</f>
        <v>71</v>
      </c>
    </row>
    <row r="29" spans="1:5" s="2" customFormat="1" ht="19.5">
      <c r="A29" s="53" t="s">
        <v>11</v>
      </c>
      <c r="B29" s="54" t="s">
        <v>15</v>
      </c>
      <c r="C29" s="9">
        <v>38</v>
      </c>
      <c r="D29" s="57">
        <v>33</v>
      </c>
      <c r="E29" s="59">
        <f>SUM(C29:D29)</f>
        <v>71</v>
      </c>
    </row>
    <row r="30" spans="1:5" s="2" customFormat="1" ht="19.5">
      <c r="A30" s="53" t="s">
        <v>21</v>
      </c>
      <c r="B30" s="54" t="s">
        <v>25</v>
      </c>
      <c r="C30" s="9">
        <v>36</v>
      </c>
      <c r="D30" s="57">
        <v>35</v>
      </c>
      <c r="E30" s="59">
        <f>SUM(C30:D30)</f>
        <v>71</v>
      </c>
    </row>
    <row r="31" spans="1:5" s="2" customFormat="1" ht="19.5">
      <c r="A31" s="53" t="s">
        <v>43</v>
      </c>
      <c r="B31" s="54" t="s">
        <v>28</v>
      </c>
      <c r="C31" s="9">
        <v>33</v>
      </c>
      <c r="D31" s="57">
        <v>38</v>
      </c>
      <c r="E31" s="59">
        <f>SUM(C31:D31)</f>
        <v>71</v>
      </c>
    </row>
    <row r="32" spans="1:5" s="2" customFormat="1" ht="19.5">
      <c r="A32" s="53" t="s">
        <v>78</v>
      </c>
      <c r="B32" s="54" t="s">
        <v>79</v>
      </c>
      <c r="C32" s="9">
        <v>33</v>
      </c>
      <c r="D32" s="57">
        <v>38</v>
      </c>
      <c r="E32" s="59">
        <f>SUM(C32:D32)</f>
        <v>71</v>
      </c>
    </row>
    <row r="33" spans="1:5" s="2" customFormat="1" ht="19.5">
      <c r="A33" s="53" t="s">
        <v>64</v>
      </c>
      <c r="B33" s="54" t="s">
        <v>65</v>
      </c>
      <c r="C33" s="9">
        <v>37</v>
      </c>
      <c r="D33" s="57">
        <v>35</v>
      </c>
      <c r="E33" s="59">
        <f>SUM(C33:D33)</f>
        <v>72</v>
      </c>
    </row>
    <row r="34" spans="1:5" s="2" customFormat="1" ht="19.5">
      <c r="A34" s="53" t="s">
        <v>112</v>
      </c>
      <c r="B34" s="54" t="s">
        <v>130</v>
      </c>
      <c r="C34" s="9">
        <v>36</v>
      </c>
      <c r="D34" s="57">
        <v>36</v>
      </c>
      <c r="E34" s="59">
        <f>SUM(C34:D34)</f>
        <v>72</v>
      </c>
    </row>
    <row r="35" spans="1:5" s="2" customFormat="1" ht="19.5">
      <c r="A35" s="53" t="s">
        <v>101</v>
      </c>
      <c r="B35" s="54" t="s">
        <v>119</v>
      </c>
      <c r="C35" s="9">
        <v>35</v>
      </c>
      <c r="D35" s="57">
        <v>37</v>
      </c>
      <c r="E35" s="59">
        <f>SUM(C35:D35)</f>
        <v>72</v>
      </c>
    </row>
    <row r="36" spans="1:5" s="2" customFormat="1" ht="19.5">
      <c r="A36" s="53" t="s">
        <v>110</v>
      </c>
      <c r="B36" s="54" t="s">
        <v>128</v>
      </c>
      <c r="C36" s="9">
        <v>36</v>
      </c>
      <c r="D36" s="57">
        <v>37</v>
      </c>
      <c r="E36" s="59">
        <f>SUM(C36:D36)</f>
        <v>73</v>
      </c>
    </row>
    <row r="37" spans="1:5" s="2" customFormat="1" ht="19.5">
      <c r="A37" s="53" t="s">
        <v>39</v>
      </c>
      <c r="B37" s="54" t="s">
        <v>40</v>
      </c>
      <c r="C37" s="9">
        <v>36</v>
      </c>
      <c r="D37" s="57">
        <v>37</v>
      </c>
      <c r="E37" s="59">
        <f>SUM(C37:D37)</f>
        <v>73</v>
      </c>
    </row>
    <row r="38" spans="1:5" s="2" customFormat="1" ht="19.5">
      <c r="A38" s="53" t="s">
        <v>111</v>
      </c>
      <c r="B38" s="54" t="s">
        <v>129</v>
      </c>
      <c r="C38" s="9">
        <v>36</v>
      </c>
      <c r="D38" s="57">
        <v>38</v>
      </c>
      <c r="E38" s="59">
        <f>SUM(C38:D38)</f>
        <v>74</v>
      </c>
    </row>
    <row r="39" spans="1:5" s="2" customFormat="1" ht="19.5">
      <c r="A39" s="53" t="s">
        <v>62</v>
      </c>
      <c r="B39" s="54" t="s">
        <v>63</v>
      </c>
      <c r="C39" s="9">
        <v>36</v>
      </c>
      <c r="D39" s="57">
        <v>38</v>
      </c>
      <c r="E39" s="59">
        <f>SUM(C39:D39)</f>
        <v>74</v>
      </c>
    </row>
    <row r="40" spans="1:5" s="2" customFormat="1" ht="19.5">
      <c r="A40" s="53" t="s">
        <v>37</v>
      </c>
      <c r="B40" s="54" t="s">
        <v>74</v>
      </c>
      <c r="C40" s="9">
        <v>36</v>
      </c>
      <c r="D40" s="57">
        <v>38</v>
      </c>
      <c r="E40" s="59">
        <f>SUM(C40:D40)</f>
        <v>74</v>
      </c>
    </row>
    <row r="41" spans="1:5" s="2" customFormat="1" ht="19.5">
      <c r="A41" s="53" t="s">
        <v>100</v>
      </c>
      <c r="B41" s="54" t="s">
        <v>118</v>
      </c>
      <c r="C41" s="9">
        <v>35</v>
      </c>
      <c r="D41" s="57">
        <v>39</v>
      </c>
      <c r="E41" s="59">
        <f>SUM(C41:D41)</f>
        <v>74</v>
      </c>
    </row>
    <row r="42" spans="1:5" s="2" customFormat="1" ht="19.5">
      <c r="A42" s="53" t="s">
        <v>103</v>
      </c>
      <c r="B42" s="54" t="s">
        <v>121</v>
      </c>
      <c r="C42" s="9">
        <v>38</v>
      </c>
      <c r="D42" s="57">
        <v>37</v>
      </c>
      <c r="E42" s="59">
        <f>SUM(C42:D42)</f>
        <v>75</v>
      </c>
    </row>
    <row r="43" spans="1:5" s="2" customFormat="1" ht="19.5">
      <c r="A43" s="53" t="s">
        <v>106</v>
      </c>
      <c r="B43" s="54" t="s">
        <v>124</v>
      </c>
      <c r="C43" s="9">
        <v>36</v>
      </c>
      <c r="D43" s="57">
        <v>39</v>
      </c>
      <c r="E43" s="59">
        <f>SUM(C43:D43)</f>
        <v>75</v>
      </c>
    </row>
    <row r="44" spans="1:5" s="2" customFormat="1" ht="19.5">
      <c r="A44" s="53" t="s">
        <v>56</v>
      </c>
      <c r="B44" s="54" t="s">
        <v>57</v>
      </c>
      <c r="C44" s="9">
        <v>41</v>
      </c>
      <c r="D44" s="57">
        <v>35</v>
      </c>
      <c r="E44" s="59">
        <f>SUM(C44:D44)</f>
        <v>76</v>
      </c>
    </row>
    <row r="45" spans="1:5" s="2" customFormat="1" ht="19.5">
      <c r="A45" s="53" t="s">
        <v>34</v>
      </c>
      <c r="B45" s="54" t="s">
        <v>47</v>
      </c>
      <c r="C45" s="9">
        <v>39</v>
      </c>
      <c r="D45" s="57">
        <v>37</v>
      </c>
      <c r="E45" s="59">
        <f>SUM(C45:D45)</f>
        <v>76</v>
      </c>
    </row>
    <row r="46" spans="1:5" s="2" customFormat="1" ht="19.5">
      <c r="A46" s="53" t="s">
        <v>104</v>
      </c>
      <c r="B46" s="54" t="s">
        <v>122</v>
      </c>
      <c r="C46" s="9">
        <v>38</v>
      </c>
      <c r="D46" s="57">
        <v>38</v>
      </c>
      <c r="E46" s="59">
        <f>SUM(C46:D46)</f>
        <v>76</v>
      </c>
    </row>
    <row r="47" spans="1:5" s="2" customFormat="1" ht="19.5">
      <c r="A47" s="53" t="s">
        <v>87</v>
      </c>
      <c r="B47" s="54" t="s">
        <v>88</v>
      </c>
      <c r="C47" s="9">
        <v>39</v>
      </c>
      <c r="D47" s="57">
        <v>38</v>
      </c>
      <c r="E47" s="59">
        <f>SUM(C47:D47)</f>
        <v>77</v>
      </c>
    </row>
    <row r="48" spans="1:5" s="2" customFormat="1" ht="19.5">
      <c r="A48" s="53" t="s">
        <v>84</v>
      </c>
      <c r="B48" s="54" t="s">
        <v>85</v>
      </c>
      <c r="C48" s="9">
        <v>37</v>
      </c>
      <c r="D48" s="57">
        <v>40</v>
      </c>
      <c r="E48" s="59">
        <f>SUM(C48:D48)</f>
        <v>77</v>
      </c>
    </row>
    <row r="49" spans="1:5" s="2" customFormat="1" ht="19.5">
      <c r="A49" s="53" t="s">
        <v>41</v>
      </c>
      <c r="B49" s="54" t="s">
        <v>75</v>
      </c>
      <c r="C49" s="9">
        <v>38</v>
      </c>
      <c r="D49" s="57">
        <v>40</v>
      </c>
      <c r="E49" s="59">
        <f>SUM(C49:D49)</f>
        <v>78</v>
      </c>
    </row>
    <row r="50" spans="1:5" s="2" customFormat="1" ht="19.5">
      <c r="A50" s="53" t="s">
        <v>45</v>
      </c>
      <c r="B50" s="54" t="s">
        <v>46</v>
      </c>
      <c r="C50" s="9">
        <v>41</v>
      </c>
      <c r="D50" s="57">
        <v>38</v>
      </c>
      <c r="E50" s="59">
        <f>SUM(C50:D50)</f>
        <v>79</v>
      </c>
    </row>
    <row r="51" spans="1:5" s="2" customFormat="1" ht="19.5">
      <c r="A51" s="53" t="s">
        <v>66</v>
      </c>
      <c r="B51" s="54" t="s">
        <v>67</v>
      </c>
      <c r="C51" s="9">
        <v>37</v>
      </c>
      <c r="D51" s="57">
        <v>42</v>
      </c>
      <c r="E51" s="59">
        <f>SUM(C51:D51)</f>
        <v>79</v>
      </c>
    </row>
    <row r="52" spans="1:5" s="2" customFormat="1" ht="19.5">
      <c r="A52" s="53" t="s">
        <v>44</v>
      </c>
      <c r="B52" s="54" t="s">
        <v>91</v>
      </c>
      <c r="C52" s="9">
        <v>45</v>
      </c>
      <c r="D52" s="57">
        <v>36</v>
      </c>
      <c r="E52" s="59">
        <f>SUM(C52:D52)</f>
        <v>81</v>
      </c>
    </row>
    <row r="53" spans="1:5" s="2" customFormat="1" ht="19.5">
      <c r="A53" s="53" t="s">
        <v>98</v>
      </c>
      <c r="B53" s="54" t="s">
        <v>115</v>
      </c>
      <c r="C53" s="9">
        <v>38</v>
      </c>
      <c r="D53" s="57">
        <v>43</v>
      </c>
      <c r="E53" s="59">
        <f>SUM(C53:D53)</f>
        <v>81</v>
      </c>
    </row>
    <row r="54" spans="1:5" s="2" customFormat="1" ht="19.5">
      <c r="A54" s="53" t="s">
        <v>16</v>
      </c>
      <c r="B54" s="54" t="s">
        <v>12</v>
      </c>
      <c r="C54" s="9">
        <v>44</v>
      </c>
      <c r="D54" s="57">
        <v>42</v>
      </c>
      <c r="E54" s="59">
        <f>SUM(C54:D54)</f>
        <v>86</v>
      </c>
    </row>
    <row r="55" spans="1:5" s="2" customFormat="1" ht="19.5">
      <c r="A55" s="53" t="s">
        <v>23</v>
      </c>
      <c r="B55" s="54" t="s">
        <v>27</v>
      </c>
      <c r="C55" s="9">
        <v>44</v>
      </c>
      <c r="D55" s="57">
        <v>44</v>
      </c>
      <c r="E55" s="59">
        <f>SUM(C55:D55)</f>
        <v>88</v>
      </c>
    </row>
    <row r="56" spans="1:5" s="2" customFormat="1" ht="19.5">
      <c r="A56" s="53" t="s">
        <v>80</v>
      </c>
      <c r="B56" s="54" t="s">
        <v>81</v>
      </c>
      <c r="C56" s="9">
        <v>45</v>
      </c>
      <c r="D56" s="57">
        <v>45</v>
      </c>
      <c r="E56" s="59">
        <f>SUM(C56:D56)</f>
        <v>90</v>
      </c>
    </row>
    <row r="57" spans="1:5" s="2" customFormat="1" ht="19.5">
      <c r="A57" s="53" t="s">
        <v>24</v>
      </c>
      <c r="B57" s="54" t="s">
        <v>20</v>
      </c>
      <c r="C57" s="9">
        <v>49</v>
      </c>
      <c r="D57" s="57">
        <v>45</v>
      </c>
      <c r="E57" s="59">
        <f>SUM(C57:D57)</f>
        <v>94</v>
      </c>
    </row>
    <row r="58" spans="1:5" s="2" customFormat="1" ht="19.5">
      <c r="A58" s="53" t="s">
        <v>89</v>
      </c>
      <c r="B58" s="54" t="s">
        <v>90</v>
      </c>
      <c r="C58" s="9">
        <v>43</v>
      </c>
      <c r="D58" s="57">
        <v>51</v>
      </c>
      <c r="E58" s="59">
        <f>SUM(C58:D58)</f>
        <v>94</v>
      </c>
    </row>
    <row r="59" spans="1:5" s="2" customFormat="1" ht="19.5">
      <c r="A59" s="53" t="s">
        <v>86</v>
      </c>
      <c r="B59" s="54" t="s">
        <v>35</v>
      </c>
      <c r="C59" s="9" t="s">
        <v>137</v>
      </c>
      <c r="D59" s="57" t="s">
        <v>138</v>
      </c>
      <c r="E59" s="59" t="s">
        <v>139</v>
      </c>
    </row>
    <row r="60" spans="1:5" s="2" customFormat="1" ht="19.5">
      <c r="A60" s="53" t="s">
        <v>76</v>
      </c>
      <c r="B60" s="54" t="s">
        <v>77</v>
      </c>
      <c r="C60" s="9" t="s">
        <v>137</v>
      </c>
      <c r="D60" s="57" t="s">
        <v>138</v>
      </c>
      <c r="E60" s="59" t="s">
        <v>139</v>
      </c>
    </row>
    <row r="61" spans="1:5" s="2" customFormat="1" ht="19.5">
      <c r="A61" s="53" t="s">
        <v>82</v>
      </c>
      <c r="B61" s="54" t="s">
        <v>83</v>
      </c>
      <c r="C61" s="9" t="s">
        <v>137</v>
      </c>
      <c r="D61" s="57" t="s">
        <v>138</v>
      </c>
      <c r="E61" s="59" t="s">
        <v>139</v>
      </c>
    </row>
    <row r="62" spans="1:5" s="2" customFormat="1" ht="19.5">
      <c r="A62" s="53" t="s">
        <v>95</v>
      </c>
      <c r="B62" s="54" t="s">
        <v>96</v>
      </c>
      <c r="C62" s="9" t="s">
        <v>134</v>
      </c>
      <c r="D62" s="57" t="s">
        <v>135</v>
      </c>
      <c r="E62" s="59" t="s">
        <v>136</v>
      </c>
    </row>
    <row r="63" spans="1:5" s="2" customFormat="1" ht="19.5">
      <c r="A63" s="53" t="s">
        <v>133</v>
      </c>
      <c r="B63" s="54" t="s">
        <v>132</v>
      </c>
      <c r="C63" s="9" t="s">
        <v>134</v>
      </c>
      <c r="D63" s="57" t="s">
        <v>135</v>
      </c>
      <c r="E63" s="59" t="s">
        <v>136</v>
      </c>
    </row>
    <row r="64" spans="1:5" s="2" customFormat="1" ht="19.5">
      <c r="A64" s="53" t="s">
        <v>102</v>
      </c>
      <c r="B64" s="54" t="s">
        <v>120</v>
      </c>
      <c r="C64" s="9" t="s">
        <v>134</v>
      </c>
      <c r="D64" s="57" t="s">
        <v>135</v>
      </c>
      <c r="E64" s="59" t="s">
        <v>136</v>
      </c>
    </row>
    <row r="65" spans="1:5" ht="19.5">
      <c r="A65" s="53" t="s">
        <v>60</v>
      </c>
      <c r="B65" s="54" t="s">
        <v>61</v>
      </c>
      <c r="C65" s="9" t="s">
        <v>134</v>
      </c>
      <c r="D65" s="57" t="s">
        <v>135</v>
      </c>
      <c r="E65" s="59" t="s">
        <v>136</v>
      </c>
    </row>
    <row r="66" spans="1:5" ht="20.25" thickBot="1">
      <c r="A66" s="67" t="s">
        <v>70</v>
      </c>
      <c r="B66" s="68" t="s">
        <v>71</v>
      </c>
      <c r="C66" s="69" t="s">
        <v>134</v>
      </c>
      <c r="D66" s="70" t="s">
        <v>135</v>
      </c>
      <c r="E66" s="71" t="s">
        <v>136</v>
      </c>
    </row>
  </sheetData>
  <sortState ref="A11:E66">
    <sortCondition ref="E11:E66"/>
    <sortCondition ref="D11:D66"/>
    <sortCondition ref="C11:C66"/>
  </sortState>
  <mergeCells count="8">
    <mergeCell ref="A7:E7"/>
    <mergeCell ref="A9:E9"/>
    <mergeCell ref="A1:E1"/>
    <mergeCell ref="A2:E2"/>
    <mergeCell ref="A3:E3"/>
    <mergeCell ref="A4:E4"/>
    <mergeCell ref="A5:E5"/>
    <mergeCell ref="A6:E6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AB27"/>
  <sheetViews>
    <sheetView workbookViewId="0">
      <selection sqref="A1:M1"/>
    </sheetView>
  </sheetViews>
  <sheetFormatPr baseColWidth="10" defaultRowHeight="15"/>
  <cols>
    <col min="1" max="1" width="6.42578125" style="32" bestFit="1" customWidth="1"/>
    <col min="2" max="2" width="24.7109375" customWidth="1"/>
    <col min="3" max="3" width="5" bestFit="1" customWidth="1"/>
    <col min="4" max="4" width="3" bestFit="1" customWidth="1"/>
    <col min="5" max="5" width="24.7109375" customWidth="1"/>
    <col min="6" max="6" width="5" bestFit="1" customWidth="1"/>
    <col min="7" max="7" width="3" bestFit="1" customWidth="1"/>
    <col min="8" max="8" width="24.7109375" customWidth="1"/>
    <col min="9" max="9" width="5" bestFit="1" customWidth="1"/>
    <col min="10" max="10" width="3" bestFit="1" customWidth="1"/>
    <col min="11" max="11" width="24.7109375" customWidth="1"/>
    <col min="12" max="12" width="5" bestFit="1" customWidth="1"/>
    <col min="13" max="13" width="3" bestFit="1" customWidth="1"/>
    <col min="14" max="14" width="2" bestFit="1" customWidth="1"/>
    <col min="15" max="15" width="3" bestFit="1" customWidth="1"/>
    <col min="17" max="28" width="11.42578125" style="12"/>
  </cols>
  <sheetData>
    <row r="1" spans="1:28" s="10" customFormat="1" ht="25.5" customHeight="1">
      <c r="A1" s="86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s="1" customFormat="1" ht="27" thickBot="1">
      <c r="A2" s="87" t="s">
        <v>49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s="2" customFormat="1" ht="16.5" thickBot="1">
      <c r="A3" s="88" t="s">
        <v>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28" s="11" customFormat="1" ht="16.5" thickBot="1">
      <c r="A4" s="91" t="s">
        <v>52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s="11" customFormat="1" ht="15.75">
      <c r="A5" s="94" t="s">
        <v>53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28" s="11" customFormat="1" ht="16.5" thickBot="1">
      <c r="A6" s="61"/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</row>
    <row r="7" spans="1:28" ht="14.45" customHeight="1" thickBot="1">
      <c r="A7" s="83" t="s">
        <v>32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5"/>
    </row>
    <row r="8" spans="1:28" ht="14.45" customHeight="1" thickBot="1">
      <c r="A8" s="52" t="s">
        <v>33</v>
      </c>
      <c r="B8" s="13" t="s">
        <v>3</v>
      </c>
      <c r="C8" s="14" t="s">
        <v>9</v>
      </c>
      <c r="D8" s="15" t="s">
        <v>10</v>
      </c>
      <c r="E8" s="13" t="s">
        <v>3</v>
      </c>
      <c r="F8" s="14" t="s">
        <v>9</v>
      </c>
      <c r="G8" s="15" t="s">
        <v>10</v>
      </c>
      <c r="H8" s="13" t="s">
        <v>3</v>
      </c>
      <c r="I8" s="14" t="s">
        <v>9</v>
      </c>
      <c r="J8" s="15" t="s">
        <v>10</v>
      </c>
      <c r="K8" s="13" t="s">
        <v>3</v>
      </c>
      <c r="L8" s="14" t="s">
        <v>9</v>
      </c>
      <c r="M8" s="15" t="s">
        <v>10</v>
      </c>
      <c r="Q8" s="16"/>
      <c r="R8" s="16"/>
    </row>
    <row r="9" spans="1:28" ht="14.45" customHeight="1">
      <c r="A9" s="65">
        <v>0.33333333333333331</v>
      </c>
      <c r="B9" s="17" t="s">
        <v>54</v>
      </c>
      <c r="C9" s="18">
        <v>11.4</v>
      </c>
      <c r="D9" s="19"/>
      <c r="E9" s="20" t="s">
        <v>55</v>
      </c>
      <c r="F9" s="18">
        <v>2.7</v>
      </c>
      <c r="G9" s="21"/>
      <c r="H9" s="17" t="s">
        <v>56</v>
      </c>
      <c r="I9" s="18">
        <v>-1.4</v>
      </c>
      <c r="J9" s="19"/>
      <c r="K9" s="20" t="s">
        <v>57</v>
      </c>
      <c r="L9" s="24">
        <v>8.6</v>
      </c>
      <c r="M9" s="22"/>
      <c r="N9" s="23">
        <f t="shared" ref="N9:N27" si="0">COUNTA(B9,E9,H9,K9)</f>
        <v>4</v>
      </c>
    </row>
    <row r="10" spans="1:28" ht="14.45" customHeight="1">
      <c r="A10" s="65">
        <v>0.34027777777777773</v>
      </c>
      <c r="B10" s="17" t="s">
        <v>58</v>
      </c>
      <c r="C10" s="18">
        <v>22</v>
      </c>
      <c r="D10" s="19"/>
      <c r="E10" s="20" t="s">
        <v>59</v>
      </c>
      <c r="F10" s="18">
        <v>14.4</v>
      </c>
      <c r="G10" s="21"/>
      <c r="H10" s="17" t="s">
        <v>60</v>
      </c>
      <c r="I10" s="24">
        <v>18.100000000000001</v>
      </c>
      <c r="J10" s="19"/>
      <c r="K10" s="20" t="s">
        <v>61</v>
      </c>
      <c r="L10" s="18">
        <v>8.1</v>
      </c>
      <c r="M10" s="22"/>
      <c r="N10" s="23">
        <f t="shared" si="0"/>
        <v>4</v>
      </c>
    </row>
    <row r="11" spans="1:28" ht="14.45" customHeight="1">
      <c r="A11" s="65">
        <v>0.34722222222222227</v>
      </c>
      <c r="B11" s="17" t="s">
        <v>62</v>
      </c>
      <c r="C11" s="18">
        <v>11.4</v>
      </c>
      <c r="D11" s="19"/>
      <c r="E11" s="20" t="s">
        <v>63</v>
      </c>
      <c r="F11" s="18">
        <v>11.7</v>
      </c>
      <c r="G11" s="21"/>
      <c r="H11" s="17" t="s">
        <v>64</v>
      </c>
      <c r="I11" s="18">
        <v>10.9</v>
      </c>
      <c r="J11" s="19"/>
      <c r="K11" s="20" t="s">
        <v>65</v>
      </c>
      <c r="L11" s="18">
        <v>11.3</v>
      </c>
      <c r="M11" s="22"/>
      <c r="N11" s="23">
        <f t="shared" si="0"/>
        <v>4</v>
      </c>
    </row>
    <row r="12" spans="1:28" ht="14.45" customHeight="1">
      <c r="A12" s="65">
        <v>0.35416666666666702</v>
      </c>
      <c r="B12" s="17" t="s">
        <v>66</v>
      </c>
      <c r="C12" s="18">
        <v>18.5</v>
      </c>
      <c r="D12" s="19"/>
      <c r="E12" s="20" t="s">
        <v>67</v>
      </c>
      <c r="F12" s="18">
        <v>19.2</v>
      </c>
      <c r="G12" s="21"/>
      <c r="H12" s="17" t="s">
        <v>68</v>
      </c>
      <c r="I12" s="18">
        <v>7.4</v>
      </c>
      <c r="J12" s="19"/>
      <c r="K12" s="20" t="s">
        <v>69</v>
      </c>
      <c r="L12" s="18">
        <v>10.1</v>
      </c>
      <c r="M12" s="22"/>
      <c r="N12" s="23">
        <f t="shared" si="0"/>
        <v>4</v>
      </c>
    </row>
    <row r="13" spans="1:28" ht="14.45" customHeight="1" thickBot="1">
      <c r="A13" s="65">
        <v>0.36111111111111099</v>
      </c>
      <c r="B13" s="17" t="s">
        <v>70</v>
      </c>
      <c r="C13" s="18">
        <v>17.899999999999999</v>
      </c>
      <c r="D13" s="19"/>
      <c r="E13" s="20" t="s">
        <v>71</v>
      </c>
      <c r="F13" s="18">
        <v>14.2</v>
      </c>
      <c r="G13" s="21"/>
      <c r="H13" s="17" t="s">
        <v>45</v>
      </c>
      <c r="I13" s="18">
        <v>5.6</v>
      </c>
      <c r="J13" s="19"/>
      <c r="K13" s="20" t="s">
        <v>46</v>
      </c>
      <c r="L13" s="18">
        <v>12</v>
      </c>
      <c r="M13" s="22"/>
      <c r="N13" s="23">
        <f t="shared" si="0"/>
        <v>4</v>
      </c>
    </row>
    <row r="14" spans="1:28" ht="14.45" customHeight="1" thickBot="1">
      <c r="A14" s="83" t="s">
        <v>32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5"/>
      <c r="N14" s="23">
        <f t="shared" si="0"/>
        <v>0</v>
      </c>
      <c r="P14" s="62"/>
    </row>
    <row r="15" spans="1:28" ht="14.45" customHeight="1">
      <c r="A15" s="65">
        <v>0.45833333333333331</v>
      </c>
      <c r="B15" s="17" t="s">
        <v>16</v>
      </c>
      <c r="C15" s="18">
        <v>16.600000000000001</v>
      </c>
      <c r="D15" s="19"/>
      <c r="E15" s="20" t="s">
        <v>12</v>
      </c>
      <c r="F15" s="18">
        <v>9.1</v>
      </c>
      <c r="G15" s="21"/>
      <c r="H15" s="17" t="s">
        <v>39</v>
      </c>
      <c r="I15" s="18">
        <v>9.5</v>
      </c>
      <c r="J15" s="19"/>
      <c r="K15" s="20" t="s">
        <v>40</v>
      </c>
      <c r="L15" s="18">
        <v>15.2</v>
      </c>
      <c r="M15" s="22"/>
      <c r="N15" s="23">
        <f t="shared" si="0"/>
        <v>4</v>
      </c>
    </row>
    <row r="16" spans="1:28" ht="14.45" customHeight="1">
      <c r="A16" s="65">
        <v>0.46527777777777801</v>
      </c>
      <c r="B16" s="17" t="s">
        <v>72</v>
      </c>
      <c r="C16" s="18">
        <v>6.4</v>
      </c>
      <c r="D16" s="19"/>
      <c r="E16" s="20" t="s">
        <v>73</v>
      </c>
      <c r="F16" s="18">
        <v>7.5</v>
      </c>
      <c r="G16" s="21"/>
      <c r="H16" s="17" t="s">
        <v>37</v>
      </c>
      <c r="I16" s="18">
        <v>3</v>
      </c>
      <c r="J16" s="19"/>
      <c r="K16" s="20" t="s">
        <v>74</v>
      </c>
      <c r="L16" s="18">
        <v>4.5</v>
      </c>
      <c r="M16" s="22"/>
      <c r="N16" s="23">
        <f t="shared" si="0"/>
        <v>4</v>
      </c>
    </row>
    <row r="17" spans="1:15" ht="14.45" customHeight="1">
      <c r="A17" s="65">
        <v>0.47222222222222199</v>
      </c>
      <c r="B17" s="17" t="s">
        <v>21</v>
      </c>
      <c r="C17" s="18">
        <v>10</v>
      </c>
      <c r="D17" s="19"/>
      <c r="E17" s="20" t="s">
        <v>25</v>
      </c>
      <c r="F17" s="18">
        <v>14.7</v>
      </c>
      <c r="G17" s="21"/>
      <c r="H17" s="17" t="s">
        <v>11</v>
      </c>
      <c r="I17" s="18">
        <v>11.1</v>
      </c>
      <c r="J17" s="19"/>
      <c r="K17" s="20" t="s">
        <v>15</v>
      </c>
      <c r="L17" s="18">
        <v>17.8</v>
      </c>
      <c r="M17" s="22"/>
      <c r="N17" s="23">
        <f t="shared" si="0"/>
        <v>4</v>
      </c>
    </row>
    <row r="18" spans="1:15" ht="14.45" customHeight="1">
      <c r="A18" s="65">
        <v>0.47916666666666702</v>
      </c>
      <c r="B18" s="17" t="s">
        <v>17</v>
      </c>
      <c r="C18" s="18">
        <v>9.5</v>
      </c>
      <c r="D18" s="19"/>
      <c r="E18" s="20" t="s">
        <v>13</v>
      </c>
      <c r="F18" s="18">
        <v>4.9000000000000004</v>
      </c>
      <c r="G18" s="21"/>
      <c r="H18" s="17" t="s">
        <v>22</v>
      </c>
      <c r="I18" s="18">
        <v>3.6</v>
      </c>
      <c r="J18" s="19"/>
      <c r="K18" s="20" t="s">
        <v>26</v>
      </c>
      <c r="L18" s="18">
        <v>8</v>
      </c>
      <c r="M18" s="22"/>
      <c r="N18" s="23">
        <f t="shared" si="0"/>
        <v>4</v>
      </c>
    </row>
    <row r="19" spans="1:15" ht="14.45" customHeight="1">
      <c r="A19" s="65">
        <v>0.48611111111111099</v>
      </c>
      <c r="B19" s="17" t="s">
        <v>41</v>
      </c>
      <c r="C19" s="18">
        <v>9.4</v>
      </c>
      <c r="D19" s="19"/>
      <c r="E19" s="20" t="s">
        <v>75</v>
      </c>
      <c r="F19" s="24">
        <v>19.399999999999999</v>
      </c>
      <c r="G19" s="21"/>
      <c r="H19" s="17" t="s">
        <v>24</v>
      </c>
      <c r="I19" s="18">
        <v>29.6</v>
      </c>
      <c r="J19" s="19"/>
      <c r="K19" s="20" t="s">
        <v>20</v>
      </c>
      <c r="L19" s="24">
        <v>39.6</v>
      </c>
      <c r="M19" s="22"/>
      <c r="N19" s="23">
        <f t="shared" si="0"/>
        <v>4</v>
      </c>
    </row>
    <row r="20" spans="1:15" ht="14.45" customHeight="1">
      <c r="A20" s="65">
        <v>0.49305555555555503</v>
      </c>
      <c r="B20" s="17" t="s">
        <v>76</v>
      </c>
      <c r="C20" s="18">
        <v>15.4</v>
      </c>
      <c r="D20" s="19"/>
      <c r="E20" s="20" t="s">
        <v>77</v>
      </c>
      <c r="F20" s="18">
        <v>12.6</v>
      </c>
      <c r="G20" s="21"/>
      <c r="H20" s="17" t="s">
        <v>78</v>
      </c>
      <c r="I20" s="18">
        <v>17.899999999999999</v>
      </c>
      <c r="J20" s="19"/>
      <c r="K20" s="20" t="s">
        <v>79</v>
      </c>
      <c r="L20" s="18">
        <v>12.7</v>
      </c>
      <c r="M20" s="22"/>
      <c r="N20" s="23">
        <f t="shared" si="0"/>
        <v>4</v>
      </c>
    </row>
    <row r="21" spans="1:15" ht="14.45" customHeight="1">
      <c r="A21" s="65">
        <v>0.5</v>
      </c>
      <c r="B21" s="17" t="s">
        <v>80</v>
      </c>
      <c r="C21" s="18">
        <v>39</v>
      </c>
      <c r="D21" s="19"/>
      <c r="E21" s="20" t="s">
        <v>81</v>
      </c>
      <c r="F21" s="18">
        <v>43.4</v>
      </c>
      <c r="G21" s="21"/>
      <c r="H21" s="17" t="s">
        <v>82</v>
      </c>
      <c r="I21" s="18">
        <v>15.5</v>
      </c>
      <c r="J21" s="19"/>
      <c r="K21" s="20" t="s">
        <v>83</v>
      </c>
      <c r="L21" s="18">
        <v>10.1</v>
      </c>
      <c r="M21" s="22"/>
      <c r="N21" s="23">
        <f t="shared" si="0"/>
        <v>4</v>
      </c>
    </row>
    <row r="22" spans="1:15" ht="14.45" customHeight="1">
      <c r="A22" s="65">
        <v>0.50694444444444398</v>
      </c>
      <c r="B22" s="17" t="s">
        <v>84</v>
      </c>
      <c r="C22" s="18">
        <v>16.7</v>
      </c>
      <c r="D22" s="19"/>
      <c r="E22" s="20" t="s">
        <v>85</v>
      </c>
      <c r="F22" s="18">
        <v>13.5</v>
      </c>
      <c r="G22" s="21"/>
      <c r="H22" s="17" t="s">
        <v>86</v>
      </c>
      <c r="I22" s="18">
        <v>6.1</v>
      </c>
      <c r="J22" s="19"/>
      <c r="K22" s="20" t="s">
        <v>35</v>
      </c>
      <c r="L22" s="18">
        <v>5.8</v>
      </c>
      <c r="M22" s="22"/>
      <c r="N22" s="23">
        <f t="shared" si="0"/>
        <v>4</v>
      </c>
    </row>
    <row r="23" spans="1:15" ht="14.45" customHeight="1">
      <c r="A23" s="65">
        <v>0.51388888888888895</v>
      </c>
      <c r="B23" s="17" t="s">
        <v>87</v>
      </c>
      <c r="C23" s="18">
        <v>32.799999999999997</v>
      </c>
      <c r="D23" s="19"/>
      <c r="E23" s="20" t="s">
        <v>88</v>
      </c>
      <c r="F23" s="18">
        <v>25.8</v>
      </c>
      <c r="G23" s="21"/>
      <c r="H23" s="17" t="s">
        <v>19</v>
      </c>
      <c r="I23" s="24">
        <v>21.5</v>
      </c>
      <c r="J23" s="19"/>
      <c r="K23" s="20" t="s">
        <v>14</v>
      </c>
      <c r="L23" s="18">
        <v>11.5</v>
      </c>
      <c r="M23" s="22"/>
      <c r="N23" s="23">
        <f t="shared" si="0"/>
        <v>4</v>
      </c>
    </row>
    <row r="24" spans="1:15" ht="14.45" customHeight="1">
      <c r="A24" s="65">
        <v>0.52083333333333304</v>
      </c>
      <c r="B24" s="17" t="s">
        <v>18</v>
      </c>
      <c r="C24" s="18">
        <v>9.5</v>
      </c>
      <c r="D24" s="19"/>
      <c r="E24" s="20" t="s">
        <v>42</v>
      </c>
      <c r="F24" s="24">
        <v>19.5</v>
      </c>
      <c r="G24" s="21"/>
      <c r="H24" s="17" t="s">
        <v>23</v>
      </c>
      <c r="I24" s="18">
        <v>10.9</v>
      </c>
      <c r="J24" s="19"/>
      <c r="K24" s="20" t="s">
        <v>27</v>
      </c>
      <c r="L24" s="18">
        <v>20.5</v>
      </c>
      <c r="M24" s="22"/>
      <c r="N24" s="23">
        <f t="shared" si="0"/>
        <v>4</v>
      </c>
    </row>
    <row r="25" spans="1:15" ht="14.45" customHeight="1">
      <c r="A25" s="65">
        <v>0.52777777777777701</v>
      </c>
      <c r="B25" s="17" t="s">
        <v>89</v>
      </c>
      <c r="C25" s="18">
        <v>25.1</v>
      </c>
      <c r="D25" s="19"/>
      <c r="E25" s="20" t="s">
        <v>90</v>
      </c>
      <c r="F25" s="24">
        <v>35.1</v>
      </c>
      <c r="G25" s="21"/>
      <c r="H25" s="17" t="s">
        <v>44</v>
      </c>
      <c r="I25" s="18">
        <v>16</v>
      </c>
      <c r="J25" s="19"/>
      <c r="K25" s="20" t="s">
        <v>91</v>
      </c>
      <c r="L25" s="24">
        <v>26</v>
      </c>
      <c r="M25" s="22"/>
      <c r="N25" s="23">
        <f t="shared" si="0"/>
        <v>4</v>
      </c>
    </row>
    <row r="26" spans="1:15" ht="14.45" customHeight="1" thickBot="1">
      <c r="A26" s="65">
        <v>0.53472222222222199</v>
      </c>
      <c r="B26" s="17" t="s">
        <v>43</v>
      </c>
      <c r="C26" s="24">
        <v>17.3</v>
      </c>
      <c r="D26" s="19"/>
      <c r="E26" s="20" t="s">
        <v>28</v>
      </c>
      <c r="F26" s="18">
        <v>7.3</v>
      </c>
      <c r="G26" s="21"/>
      <c r="H26" s="17" t="s">
        <v>36</v>
      </c>
      <c r="I26" s="18">
        <v>4.7</v>
      </c>
      <c r="J26" s="19"/>
      <c r="K26" s="20" t="s">
        <v>92</v>
      </c>
      <c r="L26" s="18">
        <v>1.3</v>
      </c>
      <c r="M26" s="22"/>
      <c r="N26" s="23">
        <f t="shared" si="0"/>
        <v>4</v>
      </c>
    </row>
    <row r="27" spans="1:15" ht="14.45" customHeight="1" thickBot="1">
      <c r="A27" s="66">
        <v>0.54166666666666596</v>
      </c>
      <c r="B27" s="25" t="s">
        <v>93</v>
      </c>
      <c r="C27" s="26">
        <v>23.3</v>
      </c>
      <c r="D27" s="27"/>
      <c r="E27" s="28" t="s">
        <v>94</v>
      </c>
      <c r="F27" s="26">
        <v>18.5</v>
      </c>
      <c r="G27" s="29"/>
      <c r="H27" s="25" t="s">
        <v>95</v>
      </c>
      <c r="I27" s="26">
        <v>23.3</v>
      </c>
      <c r="J27" s="27"/>
      <c r="K27" s="28" t="s">
        <v>96</v>
      </c>
      <c r="L27" s="26">
        <v>27.6</v>
      </c>
      <c r="M27" s="30"/>
      <c r="N27" s="23">
        <f t="shared" si="0"/>
        <v>4</v>
      </c>
      <c r="O27" s="31">
        <f>SUM(N9:N27)</f>
        <v>72</v>
      </c>
    </row>
  </sheetData>
  <mergeCells count="7">
    <mergeCell ref="A7:M7"/>
    <mergeCell ref="A14:M14"/>
    <mergeCell ref="A1:M1"/>
    <mergeCell ref="A2:M2"/>
    <mergeCell ref="A3:M3"/>
    <mergeCell ref="A4:M4"/>
    <mergeCell ref="A5:M5"/>
  </mergeCells>
  <printOptions horizontalCentered="1" verticalCentered="1"/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AB26"/>
  <sheetViews>
    <sheetView workbookViewId="0">
      <selection sqref="A1:M1"/>
    </sheetView>
  </sheetViews>
  <sheetFormatPr baseColWidth="10" defaultRowHeight="15"/>
  <cols>
    <col min="1" max="1" width="6.42578125" style="32" bestFit="1" customWidth="1"/>
    <col min="2" max="2" width="24.7109375" customWidth="1"/>
    <col min="3" max="3" width="5" bestFit="1" customWidth="1"/>
    <col min="4" max="4" width="3" bestFit="1" customWidth="1"/>
    <col min="5" max="5" width="24.7109375" customWidth="1"/>
    <col min="6" max="6" width="5" bestFit="1" customWidth="1"/>
    <col min="7" max="7" width="3" bestFit="1" customWidth="1"/>
    <col min="8" max="8" width="24.7109375" customWidth="1"/>
    <col min="9" max="9" width="5" bestFit="1" customWidth="1"/>
    <col min="10" max="10" width="3" bestFit="1" customWidth="1"/>
    <col min="11" max="11" width="24.7109375" customWidth="1"/>
    <col min="12" max="12" width="5" bestFit="1" customWidth="1"/>
    <col min="13" max="13" width="3" bestFit="1" customWidth="1"/>
    <col min="14" max="14" width="2" bestFit="1" customWidth="1"/>
    <col min="15" max="15" width="3" bestFit="1" customWidth="1"/>
    <col min="17" max="28" width="11.42578125" style="12"/>
  </cols>
  <sheetData>
    <row r="1" spans="1:28" s="10" customFormat="1" ht="25.5" customHeight="1">
      <c r="A1" s="86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s="1" customFormat="1" ht="27" thickBot="1">
      <c r="A2" s="87" t="s">
        <v>49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</row>
    <row r="3" spans="1:28" s="2" customFormat="1" ht="16.5" thickBot="1">
      <c r="A3" s="88" t="s">
        <v>4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9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28" s="11" customFormat="1" ht="16.5" thickBot="1">
      <c r="A4" s="91" t="s">
        <v>52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3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</row>
    <row r="5" spans="1:28" s="11" customFormat="1" ht="15.75">
      <c r="A5" s="94" t="s">
        <v>141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</row>
    <row r="6" spans="1:28" s="11" customFormat="1" ht="16.5" thickBot="1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</row>
    <row r="7" spans="1:28" ht="14.45" customHeight="1" thickBot="1">
      <c r="A7" s="83" t="s">
        <v>32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5"/>
    </row>
    <row r="8" spans="1:28" ht="14.45" customHeight="1" thickBot="1">
      <c r="A8" s="52" t="s">
        <v>33</v>
      </c>
      <c r="B8" s="13" t="s">
        <v>3</v>
      </c>
      <c r="C8" s="14" t="s">
        <v>9</v>
      </c>
      <c r="D8" s="15" t="s">
        <v>10</v>
      </c>
      <c r="E8" s="13" t="s">
        <v>3</v>
      </c>
      <c r="F8" s="14" t="s">
        <v>9</v>
      </c>
      <c r="G8" s="15" t="s">
        <v>10</v>
      </c>
      <c r="H8" s="13" t="s">
        <v>3</v>
      </c>
      <c r="I8" s="14" t="s">
        <v>9</v>
      </c>
      <c r="J8" s="15" t="s">
        <v>10</v>
      </c>
      <c r="K8" s="13" t="s">
        <v>3</v>
      </c>
      <c r="L8" s="14" t="s">
        <v>9</v>
      </c>
      <c r="M8" s="15" t="s">
        <v>10</v>
      </c>
      <c r="Q8" s="16"/>
      <c r="R8" s="16"/>
    </row>
    <row r="9" spans="1:28" ht="14.45" customHeight="1">
      <c r="A9" s="65">
        <v>0.33333333333333331</v>
      </c>
      <c r="B9" s="17" t="s">
        <v>104</v>
      </c>
      <c r="C9" s="18">
        <v>10.4</v>
      </c>
      <c r="D9" s="19"/>
      <c r="E9" s="20" t="s">
        <v>122</v>
      </c>
      <c r="F9" s="18">
        <v>13.3</v>
      </c>
      <c r="G9" s="21"/>
      <c r="H9" s="17" t="s">
        <v>106</v>
      </c>
      <c r="I9" s="18">
        <v>8.1</v>
      </c>
      <c r="J9" s="19"/>
      <c r="K9" s="20" t="s">
        <v>124</v>
      </c>
      <c r="L9" s="24">
        <v>18.100000000000001</v>
      </c>
      <c r="M9" s="22"/>
      <c r="N9" s="23">
        <f>COUNTA(B9,E9,H9,K9)</f>
        <v>4</v>
      </c>
      <c r="Q9" s="16"/>
      <c r="R9" s="16"/>
    </row>
    <row r="10" spans="1:28" ht="14.25" customHeight="1">
      <c r="A10" s="65">
        <v>0.34027777777777773</v>
      </c>
      <c r="B10" s="17" t="s">
        <v>103</v>
      </c>
      <c r="C10" s="18">
        <v>3.1</v>
      </c>
      <c r="D10" s="19"/>
      <c r="E10" s="20" t="s">
        <v>121</v>
      </c>
      <c r="F10" s="18">
        <v>8.4</v>
      </c>
      <c r="G10" s="21"/>
      <c r="H10" s="17" t="s">
        <v>107</v>
      </c>
      <c r="I10" s="18">
        <v>-0.7</v>
      </c>
      <c r="J10" s="19"/>
      <c r="K10" s="20" t="s">
        <v>125</v>
      </c>
      <c r="L10" s="18">
        <v>7.5</v>
      </c>
      <c r="M10" s="22"/>
      <c r="N10" s="23">
        <f t="shared" ref="N10:N26" si="0">COUNTA(B10,E10,H10,K10)</f>
        <v>4</v>
      </c>
    </row>
    <row r="11" spans="1:28" ht="14.25" customHeight="1">
      <c r="A11" s="65">
        <v>0.34722222222222227</v>
      </c>
      <c r="B11" s="17" t="s">
        <v>108</v>
      </c>
      <c r="C11" s="18">
        <v>16.600000000000001</v>
      </c>
      <c r="D11" s="19"/>
      <c r="E11" s="20" t="s">
        <v>126</v>
      </c>
      <c r="F11" s="18">
        <v>11.8</v>
      </c>
      <c r="G11" s="21"/>
      <c r="H11" s="17" t="s">
        <v>109</v>
      </c>
      <c r="I11" s="18">
        <v>10.1</v>
      </c>
      <c r="J11" s="19"/>
      <c r="K11" s="20" t="s">
        <v>127</v>
      </c>
      <c r="L11" s="18">
        <v>5.5</v>
      </c>
      <c r="M11" s="22"/>
      <c r="N11" s="23">
        <f t="shared" si="0"/>
        <v>4</v>
      </c>
    </row>
    <row r="12" spans="1:28" ht="14.25" customHeight="1">
      <c r="A12" s="65">
        <v>0.35416666666666702</v>
      </c>
      <c r="B12" s="17" t="s">
        <v>110</v>
      </c>
      <c r="C12" s="18">
        <v>5</v>
      </c>
      <c r="D12" s="19"/>
      <c r="E12" s="20" t="s">
        <v>128</v>
      </c>
      <c r="F12" s="18">
        <v>2.2000000000000002</v>
      </c>
      <c r="G12" s="21"/>
      <c r="H12" s="17" t="s">
        <v>111</v>
      </c>
      <c r="I12" s="18">
        <v>6.3</v>
      </c>
      <c r="J12" s="19"/>
      <c r="K12" s="20" t="s">
        <v>129</v>
      </c>
      <c r="L12" s="18">
        <v>1.5</v>
      </c>
      <c r="M12" s="22"/>
      <c r="N12" s="23">
        <f t="shared" si="0"/>
        <v>4</v>
      </c>
    </row>
    <row r="13" spans="1:28" ht="14.25" customHeight="1" thickBot="1">
      <c r="A13" s="65">
        <v>0.36111111111111099</v>
      </c>
      <c r="B13" s="17" t="s">
        <v>112</v>
      </c>
      <c r="C13" s="24">
        <v>12.5</v>
      </c>
      <c r="D13" s="19"/>
      <c r="E13" s="20" t="s">
        <v>130</v>
      </c>
      <c r="F13" s="18">
        <v>2.5</v>
      </c>
      <c r="G13" s="21"/>
      <c r="H13" s="17" t="s">
        <v>105</v>
      </c>
      <c r="I13" s="18">
        <v>3.3</v>
      </c>
      <c r="J13" s="19"/>
      <c r="K13" s="20" t="s">
        <v>123</v>
      </c>
      <c r="L13" s="18">
        <v>1.1000000000000001</v>
      </c>
      <c r="M13" s="22"/>
      <c r="N13" s="23">
        <f t="shared" si="0"/>
        <v>4</v>
      </c>
    </row>
    <row r="14" spans="1:28" ht="14.45" customHeight="1" thickBot="1">
      <c r="A14" s="83" t="s">
        <v>32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5"/>
      <c r="N14" s="23">
        <f t="shared" si="0"/>
        <v>0</v>
      </c>
      <c r="P14" s="62"/>
    </row>
    <row r="15" spans="1:28" ht="14.45" customHeight="1">
      <c r="A15" s="65">
        <v>0.45833333333333331</v>
      </c>
      <c r="B15" s="17" t="s">
        <v>113</v>
      </c>
      <c r="C15" s="18">
        <v>4.4000000000000004</v>
      </c>
      <c r="D15" s="19"/>
      <c r="E15" s="20" t="s">
        <v>131</v>
      </c>
      <c r="F15" s="18">
        <v>8.5</v>
      </c>
      <c r="G15" s="21"/>
      <c r="H15" s="17" t="s">
        <v>133</v>
      </c>
      <c r="I15" s="18">
        <v>9.8000000000000007</v>
      </c>
      <c r="J15" s="19"/>
      <c r="K15" s="20" t="s">
        <v>132</v>
      </c>
      <c r="L15" s="18">
        <v>3.4</v>
      </c>
      <c r="M15" s="22"/>
      <c r="N15" s="23">
        <f t="shared" si="0"/>
        <v>4</v>
      </c>
      <c r="Q15" s="16"/>
      <c r="R15" s="16"/>
    </row>
    <row r="16" spans="1:28" ht="14.25" customHeight="1">
      <c r="A16" s="73">
        <v>0.46527777777777801</v>
      </c>
      <c r="B16" s="17"/>
      <c r="C16" s="18"/>
      <c r="D16" s="19"/>
      <c r="E16" s="20"/>
      <c r="F16" s="18"/>
      <c r="G16" s="21"/>
      <c r="H16" s="17"/>
      <c r="I16" s="18"/>
      <c r="J16" s="19"/>
      <c r="K16" s="20"/>
      <c r="L16" s="18"/>
      <c r="M16" s="22"/>
      <c r="N16" s="23">
        <f t="shared" si="0"/>
        <v>0</v>
      </c>
    </row>
    <row r="17" spans="1:15" ht="14.25" customHeight="1">
      <c r="A17" s="73">
        <v>0.47222222222222199</v>
      </c>
      <c r="B17" s="17"/>
      <c r="C17" s="18"/>
      <c r="D17" s="19"/>
      <c r="E17" s="20"/>
      <c r="F17" s="18"/>
      <c r="G17" s="21"/>
      <c r="H17" s="17"/>
      <c r="I17" s="18"/>
      <c r="J17" s="19"/>
      <c r="K17" s="20"/>
      <c r="L17" s="18"/>
      <c r="M17" s="22"/>
      <c r="N17" s="23">
        <f t="shared" si="0"/>
        <v>0</v>
      </c>
    </row>
    <row r="18" spans="1:15" ht="14.25" customHeight="1">
      <c r="A18" s="65">
        <v>0.47916666666666702</v>
      </c>
      <c r="B18" s="17" t="s">
        <v>102</v>
      </c>
      <c r="C18" s="18">
        <v>10.8</v>
      </c>
      <c r="D18" s="19"/>
      <c r="E18" s="20" t="s">
        <v>120</v>
      </c>
      <c r="F18" s="18">
        <v>5.9</v>
      </c>
      <c r="G18" s="21"/>
      <c r="H18" s="17" t="s">
        <v>101</v>
      </c>
      <c r="I18" s="18">
        <v>3.6</v>
      </c>
      <c r="J18" s="19"/>
      <c r="K18" s="20" t="s">
        <v>119</v>
      </c>
      <c r="L18" s="18">
        <v>0.2</v>
      </c>
      <c r="M18" s="22"/>
      <c r="N18" s="23">
        <f t="shared" si="0"/>
        <v>4</v>
      </c>
    </row>
    <row r="19" spans="1:15" ht="14.25" customHeight="1">
      <c r="A19" s="65">
        <v>0.48611111111111099</v>
      </c>
      <c r="B19" s="17" t="s">
        <v>97</v>
      </c>
      <c r="C19" s="18">
        <v>3.9</v>
      </c>
      <c r="D19" s="19"/>
      <c r="E19" s="20" t="s">
        <v>114</v>
      </c>
      <c r="F19" s="18">
        <v>8.6999999999999993</v>
      </c>
      <c r="G19" s="21"/>
      <c r="H19" s="17" t="s">
        <v>100</v>
      </c>
      <c r="I19" s="18">
        <v>11.5</v>
      </c>
      <c r="J19" s="19"/>
      <c r="K19" s="20" t="s">
        <v>118</v>
      </c>
      <c r="L19" s="18">
        <v>10.8</v>
      </c>
      <c r="M19" s="22"/>
      <c r="N19" s="23">
        <f t="shared" si="0"/>
        <v>4</v>
      </c>
    </row>
    <row r="20" spans="1:15" ht="14.25" customHeight="1">
      <c r="A20" s="65">
        <v>0.49305555555555503</v>
      </c>
      <c r="B20" s="17" t="s">
        <v>38</v>
      </c>
      <c r="C20" s="18">
        <v>12.5</v>
      </c>
      <c r="D20" s="19"/>
      <c r="E20" s="20" t="s">
        <v>116</v>
      </c>
      <c r="F20" s="18">
        <v>6.3</v>
      </c>
      <c r="G20" s="21"/>
      <c r="H20" s="17" t="s">
        <v>34</v>
      </c>
      <c r="I20" s="18">
        <v>5.8</v>
      </c>
      <c r="J20" s="19"/>
      <c r="K20" s="20" t="s">
        <v>47</v>
      </c>
      <c r="L20" s="18">
        <v>10.8</v>
      </c>
      <c r="M20" s="22"/>
      <c r="N20" s="23">
        <f t="shared" si="0"/>
        <v>4</v>
      </c>
    </row>
    <row r="21" spans="1:15" ht="14.25" customHeight="1">
      <c r="A21" s="65">
        <v>0.5</v>
      </c>
      <c r="B21" s="17" t="s">
        <v>98</v>
      </c>
      <c r="C21" s="18">
        <v>29.2</v>
      </c>
      <c r="D21" s="19"/>
      <c r="E21" s="20" t="s">
        <v>115</v>
      </c>
      <c r="F21" s="18">
        <v>33.700000000000003</v>
      </c>
      <c r="G21" s="21"/>
      <c r="H21" s="17" t="s">
        <v>99</v>
      </c>
      <c r="I21" s="18">
        <v>40.4</v>
      </c>
      <c r="J21" s="19"/>
      <c r="K21" s="20" t="s">
        <v>117</v>
      </c>
      <c r="L21" s="18">
        <v>32.1</v>
      </c>
      <c r="M21" s="22"/>
      <c r="N21" s="23">
        <f t="shared" si="0"/>
        <v>4</v>
      </c>
    </row>
    <row r="22" spans="1:15" ht="14.25" customHeight="1">
      <c r="A22" s="73">
        <v>0.50694444444444398</v>
      </c>
      <c r="B22" s="17"/>
      <c r="C22" s="18"/>
      <c r="D22" s="19"/>
      <c r="E22" s="20"/>
      <c r="F22" s="18"/>
      <c r="G22" s="21"/>
      <c r="H22" s="17"/>
      <c r="I22" s="18"/>
      <c r="J22" s="19"/>
      <c r="K22" s="20"/>
      <c r="L22" s="18"/>
      <c r="M22" s="22"/>
      <c r="N22" s="23">
        <f t="shared" si="0"/>
        <v>0</v>
      </c>
    </row>
    <row r="23" spans="1:15" ht="14.25" customHeight="1">
      <c r="A23" s="73">
        <v>0.51388888888888895</v>
      </c>
      <c r="B23" s="17"/>
      <c r="C23" s="18"/>
      <c r="D23" s="19"/>
      <c r="E23" s="20"/>
      <c r="F23" s="18"/>
      <c r="G23" s="21"/>
      <c r="H23" s="17"/>
      <c r="I23" s="18"/>
      <c r="J23" s="19"/>
      <c r="K23" s="20"/>
      <c r="L23" s="18"/>
      <c r="M23" s="22"/>
      <c r="N23" s="23">
        <f t="shared" si="0"/>
        <v>0</v>
      </c>
    </row>
    <row r="24" spans="1:15" ht="14.25" customHeight="1">
      <c r="A24" s="73">
        <v>0.52083333333333304</v>
      </c>
      <c r="B24" s="17"/>
      <c r="C24" s="18"/>
      <c r="D24" s="19"/>
      <c r="E24" s="20"/>
      <c r="F24" s="18"/>
      <c r="G24" s="21"/>
      <c r="H24" s="17"/>
      <c r="I24" s="18"/>
      <c r="J24" s="19"/>
      <c r="K24" s="20"/>
      <c r="L24" s="18"/>
      <c r="M24" s="22"/>
      <c r="N24" s="23">
        <f t="shared" si="0"/>
        <v>0</v>
      </c>
    </row>
    <row r="25" spans="1:15" ht="14.25" customHeight="1" thickBot="1">
      <c r="A25" s="73">
        <v>0.52777777777777701</v>
      </c>
      <c r="B25" s="17"/>
      <c r="C25" s="18"/>
      <c r="D25" s="19"/>
      <c r="E25" s="20"/>
      <c r="F25" s="18"/>
      <c r="G25" s="21"/>
      <c r="H25" s="17"/>
      <c r="I25" s="18"/>
      <c r="J25" s="19"/>
      <c r="K25" s="20"/>
      <c r="L25" s="18"/>
      <c r="M25" s="22"/>
      <c r="N25" s="23">
        <f t="shared" si="0"/>
        <v>0</v>
      </c>
    </row>
    <row r="26" spans="1:15" ht="14.45" customHeight="1" thickBot="1">
      <c r="A26" s="74">
        <v>0.53472222222222199</v>
      </c>
      <c r="B26" s="25"/>
      <c r="C26" s="26"/>
      <c r="D26" s="27"/>
      <c r="E26" s="28"/>
      <c r="F26" s="26"/>
      <c r="G26" s="29"/>
      <c r="H26" s="25"/>
      <c r="I26" s="26"/>
      <c r="J26" s="27"/>
      <c r="K26" s="28"/>
      <c r="L26" s="26"/>
      <c r="M26" s="30"/>
      <c r="N26" s="23">
        <f t="shared" si="0"/>
        <v>0</v>
      </c>
      <c r="O26" s="31">
        <f>SUM(N9:N26)</f>
        <v>40</v>
      </c>
    </row>
  </sheetData>
  <mergeCells count="7">
    <mergeCell ref="A14:M14"/>
    <mergeCell ref="A1:M1"/>
    <mergeCell ref="A2:M2"/>
    <mergeCell ref="A3:M3"/>
    <mergeCell ref="A4:M4"/>
    <mergeCell ref="A5:M5"/>
    <mergeCell ref="A7:M7"/>
  </mergeCells>
  <printOptions horizontalCentered="1" verticalCentered="1"/>
  <pageMargins left="0" right="0.70866141732283472" top="0" bottom="0" header="0" footer="0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21"/>
  <sheetViews>
    <sheetView workbookViewId="0"/>
  </sheetViews>
  <sheetFormatPr baseColWidth="10" defaultRowHeight="18.75"/>
  <cols>
    <col min="1" max="1" width="4" style="38" bestFit="1" customWidth="1"/>
    <col min="2" max="2" width="38.85546875" style="1" bestFit="1" customWidth="1"/>
    <col min="3" max="3" width="40" style="1" bestFit="1" customWidth="1"/>
    <col min="4" max="4" width="5.28515625" style="1" bestFit="1" customWidth="1"/>
    <col min="5" max="5" width="5.7109375" style="1" bestFit="1" customWidth="1"/>
    <col min="6" max="6" width="5.85546875" style="1" bestFit="1" customWidth="1"/>
    <col min="7" max="16384" width="11.42578125" style="1"/>
  </cols>
  <sheetData>
    <row r="1" spans="1:6" ht="19.5">
      <c r="B1" s="98" t="s">
        <v>5</v>
      </c>
      <c r="C1" s="98"/>
      <c r="D1" s="98"/>
      <c r="E1" s="98"/>
      <c r="F1" s="98"/>
    </row>
    <row r="2" spans="1:6" ht="19.5">
      <c r="B2" s="98" t="s">
        <v>6</v>
      </c>
      <c r="C2" s="98"/>
      <c r="D2" s="98"/>
      <c r="E2" s="98"/>
      <c r="F2" s="98"/>
    </row>
    <row r="3" spans="1:6">
      <c r="B3" s="3"/>
      <c r="C3" s="3"/>
      <c r="D3" s="3"/>
      <c r="E3" s="3"/>
      <c r="F3" s="3"/>
    </row>
    <row r="4" spans="1:6">
      <c r="B4" s="99" t="str">
        <f>GROSS!A3</f>
        <v>MARAYUI</v>
      </c>
      <c r="C4" s="99"/>
      <c r="D4" s="99"/>
      <c r="E4" s="99"/>
      <c r="F4" s="99"/>
    </row>
    <row r="5" spans="1:6">
      <c r="B5" s="99" t="str">
        <f>GROSS!A4</f>
        <v>COUNTRY CLUB</v>
      </c>
      <c r="C5" s="99"/>
      <c r="D5" s="99"/>
      <c r="E5" s="99"/>
      <c r="F5" s="99"/>
    </row>
    <row r="6" spans="1:6">
      <c r="B6" s="34"/>
      <c r="C6" s="34"/>
      <c r="D6" s="34"/>
      <c r="E6" s="34"/>
      <c r="F6" s="34"/>
    </row>
    <row r="7" spans="1:6" ht="19.5">
      <c r="B7" s="77" t="str">
        <f>GROSS!A5</f>
        <v>2° FECHA FOUR BALL</v>
      </c>
      <c r="C7" s="77"/>
      <c r="D7" s="77"/>
      <c r="E7" s="77"/>
      <c r="F7" s="77"/>
    </row>
    <row r="8" spans="1:6" ht="19.5">
      <c r="B8" s="33"/>
      <c r="C8" s="33"/>
      <c r="D8" s="33"/>
      <c r="E8" s="33"/>
      <c r="F8" s="33"/>
    </row>
    <row r="9" spans="1:6">
      <c r="B9" s="100" t="s">
        <v>7</v>
      </c>
      <c r="C9" s="100"/>
      <c r="D9" s="100"/>
      <c r="E9" s="100"/>
      <c r="F9" s="100"/>
    </row>
    <row r="10" spans="1:6" ht="19.5">
      <c r="B10" s="77" t="str">
        <f>GROSS!A7</f>
        <v>04 DE JUNIO DE 2022</v>
      </c>
      <c r="C10" s="77"/>
      <c r="D10" s="77"/>
      <c r="E10" s="77"/>
      <c r="F10" s="77"/>
    </row>
    <row r="11" spans="1:6" ht="19.5" thickBot="1"/>
    <row r="12" spans="1:6" ht="20.25" thickBot="1">
      <c r="B12" s="95" t="s">
        <v>8</v>
      </c>
      <c r="C12" s="96"/>
      <c r="D12" s="96"/>
      <c r="E12" s="96"/>
      <c r="F12" s="97"/>
    </row>
    <row r="13" spans="1:6" ht="20.25" thickBot="1">
      <c r="B13" s="6" t="s">
        <v>3</v>
      </c>
      <c r="C13" s="6" t="s">
        <v>3</v>
      </c>
      <c r="D13" s="7" t="s">
        <v>0</v>
      </c>
      <c r="E13" s="8" t="s">
        <v>1</v>
      </c>
      <c r="F13" s="45" t="s">
        <v>2</v>
      </c>
    </row>
    <row r="14" spans="1:6" ht="19.5">
      <c r="A14" s="43" t="s">
        <v>29</v>
      </c>
      <c r="B14" s="35" t="str">
        <f>GROSS!A11</f>
        <v>DAVILA ALTUBE SEGUNDO CARLOS</v>
      </c>
      <c r="C14" s="42" t="str">
        <f>GROSS!B11</f>
        <v>KASATKIN JAN SERGIO</v>
      </c>
      <c r="D14" s="36">
        <f>GROSS!C11</f>
        <v>37</v>
      </c>
      <c r="E14" s="37">
        <f>GROSS!D11</f>
        <v>34</v>
      </c>
      <c r="F14" s="46">
        <f t="shared" ref="F14" si="0">SUM(D14:E14)</f>
        <v>71</v>
      </c>
    </row>
    <row r="15" spans="1:6" ht="20.25" thickBot="1">
      <c r="A15" s="44" t="s">
        <v>30</v>
      </c>
      <c r="B15" s="39" t="str">
        <f>GROSS!A12</f>
        <v>ABAD FACUNDO</v>
      </c>
      <c r="C15" s="60" t="str">
        <f>GROSS!B12</f>
        <v>NASSR TOMAS FRANCISCO</v>
      </c>
      <c r="D15" s="40">
        <f>GROSS!C12</f>
        <v>35</v>
      </c>
      <c r="E15" s="41">
        <f>GROSS!D12</f>
        <v>36</v>
      </c>
      <c r="F15" s="47">
        <f t="shared" ref="F15" si="1">SUM(D15:E15)</f>
        <v>71</v>
      </c>
    </row>
    <row r="17" spans="1:6" ht="19.5" thickBot="1"/>
    <row r="18" spans="1:6" ht="20.25" thickBot="1">
      <c r="B18" s="95" t="s">
        <v>31</v>
      </c>
      <c r="C18" s="96"/>
      <c r="D18" s="96"/>
      <c r="E18" s="96"/>
      <c r="F18" s="97"/>
    </row>
    <row r="19" spans="1:6" ht="20.25" thickBot="1">
      <c r="B19" s="6" t="s">
        <v>3</v>
      </c>
      <c r="C19" s="6" t="s">
        <v>3</v>
      </c>
      <c r="D19" s="7" t="s">
        <v>0</v>
      </c>
      <c r="E19" s="8" t="s">
        <v>1</v>
      </c>
      <c r="F19" s="45" t="s">
        <v>2</v>
      </c>
    </row>
    <row r="20" spans="1:6" ht="19.5">
      <c r="A20" s="43" t="s">
        <v>29</v>
      </c>
      <c r="B20" s="35" t="str">
        <f>NETO!A11</f>
        <v>SAFE FRANCO</v>
      </c>
      <c r="C20" s="42" t="str">
        <f>NETO!B11</f>
        <v>SAFE SERGIO JAVIER</v>
      </c>
      <c r="D20" s="36">
        <f>NETO!C11</f>
        <v>32</v>
      </c>
      <c r="E20" s="37">
        <f>NETO!D11</f>
        <v>33</v>
      </c>
      <c r="F20" s="46">
        <f t="shared" ref="F20:F21" si="2">SUM(D20:E20)</f>
        <v>65</v>
      </c>
    </row>
    <row r="21" spans="1:6" ht="20.25" thickBot="1">
      <c r="A21" s="44" t="s">
        <v>30</v>
      </c>
      <c r="B21" s="39" t="str">
        <f>NETO!A12</f>
        <v>LLAN DE ROSOS FRANKLIN</v>
      </c>
      <c r="C21" s="39" t="str">
        <f>NETO!B12</f>
        <v>ROMANO EDUARDO</v>
      </c>
      <c r="D21" s="40">
        <f>NETO!C12</f>
        <v>35</v>
      </c>
      <c r="E21" s="41">
        <f>NETO!D12</f>
        <v>31</v>
      </c>
      <c r="F21" s="47">
        <f t="shared" si="2"/>
        <v>66</v>
      </c>
    </row>
  </sheetData>
  <mergeCells count="9">
    <mergeCell ref="B10:F10"/>
    <mergeCell ref="B12:F12"/>
    <mergeCell ref="B18:F18"/>
    <mergeCell ref="B1:F1"/>
    <mergeCell ref="B2:F2"/>
    <mergeCell ref="B4:F4"/>
    <mergeCell ref="B5:F5"/>
    <mergeCell ref="B7:F7"/>
    <mergeCell ref="B9:F9"/>
  </mergeCells>
  <printOptions horizontalCentered="1" verticalCentered="1"/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GROSS</vt:lpstr>
      <vt:lpstr>NETO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Usuario</cp:lastModifiedBy>
  <cp:lastPrinted>2022-06-05T12:40:37Z</cp:lastPrinted>
  <dcterms:created xsi:type="dcterms:W3CDTF">2000-04-28T14:22:12Z</dcterms:created>
  <dcterms:modified xsi:type="dcterms:W3CDTF">2022-06-05T20:47:38Z</dcterms:modified>
</cp:coreProperties>
</file>